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isque D asmaa\DATA\Lancement 2025\AO 163-2025\"/>
    </mc:Choice>
  </mc:AlternateContent>
  <bookViews>
    <workbookView xWindow="0" yWindow="0" windowWidth="28800" windowHeight="12330"/>
  </bookViews>
  <sheets>
    <sheet name="BP HH2" sheetId="10" r:id="rId1"/>
  </sheets>
  <definedNames>
    <definedName name="_xlnm.Print_Titles" localSheetId="0">'BP HH2'!$12:$12</definedName>
    <definedName name="_xlnm.Print_Area" localSheetId="0">'BP HH2'!$A$1:$F$661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51" i="10" l="1"/>
  <c r="B650" i="10"/>
  <c r="B649" i="10"/>
  <c r="B648" i="10"/>
  <c r="B647" i="10"/>
  <c r="B646" i="10"/>
  <c r="B645" i="10"/>
  <c r="B644" i="10"/>
  <c r="B643" i="10"/>
  <c r="A637" i="10"/>
  <c r="A635" i="10"/>
  <c r="A633" i="10"/>
  <c r="A631" i="10"/>
  <c r="A627" i="10"/>
  <c r="A625" i="10"/>
  <c r="A623" i="10"/>
  <c r="A619" i="10"/>
  <c r="A617" i="10"/>
  <c r="A613" i="10"/>
  <c r="A611" i="10"/>
  <c r="A609" i="10"/>
  <c r="A607" i="10"/>
  <c r="A601" i="10"/>
  <c r="A599" i="10"/>
  <c r="A597" i="10"/>
  <c r="A583" i="10"/>
  <c r="A581" i="10"/>
  <c r="A579" i="10"/>
  <c r="A577" i="10"/>
  <c r="A572" i="10"/>
  <c r="A567" i="10"/>
  <c r="A564" i="10"/>
  <c r="A560" i="10"/>
  <c r="A558" i="10"/>
  <c r="A555" i="10"/>
  <c r="A553" i="10"/>
  <c r="A533" i="10"/>
  <c r="A531" i="10"/>
  <c r="A529" i="10"/>
  <c r="A520" i="10"/>
  <c r="A518" i="10"/>
  <c r="A516" i="10"/>
  <c r="A513" i="10"/>
  <c r="A508" i="10"/>
  <c r="A506" i="10"/>
  <c r="A504" i="10"/>
  <c r="A499" i="10"/>
  <c r="A497" i="10"/>
  <c r="A486" i="10"/>
  <c r="A484" i="10"/>
  <c r="A482" i="10"/>
  <c r="A480" i="10"/>
  <c r="A478" i="10"/>
  <c r="A476" i="10"/>
  <c r="A474" i="10"/>
  <c r="A472" i="10"/>
  <c r="A470" i="10"/>
  <c r="A466" i="10"/>
  <c r="A455" i="10"/>
  <c r="A448" i="10"/>
  <c r="A444" i="10"/>
  <c r="A442" i="10"/>
  <c r="A440" i="10"/>
  <c r="A438" i="10"/>
  <c r="A436" i="10"/>
  <c r="A429" i="10"/>
  <c r="A427" i="10"/>
  <c r="A418" i="10"/>
  <c r="D324" i="10"/>
  <c r="D322" i="10"/>
  <c r="D320" i="10"/>
  <c r="D270" i="10"/>
  <c r="A116" i="10"/>
  <c r="A114" i="10"/>
  <c r="A112" i="10"/>
  <c r="A110" i="10"/>
  <c r="A108" i="10"/>
  <c r="A106" i="10"/>
  <c r="A104" i="10"/>
  <c r="A102" i="10"/>
</calcChain>
</file>

<file path=xl/sharedStrings.xml><?xml version="1.0" encoding="utf-8"?>
<sst xmlns="http://schemas.openxmlformats.org/spreadsheetml/2006/main" count="1008" uniqueCount="503">
  <si>
    <t xml:space="preserve">Appel d'offres n° : </t>
  </si>
  <si>
    <t xml:space="preserve">TRAVAUX D’AMENAGEMENT  DE L’ISTA HAY HASSANI II </t>
  </si>
  <si>
    <t>BORDEREAUX DES PRIX - DETAIL ESTIMATIF</t>
  </si>
  <si>
    <t>N°</t>
  </si>
  <si>
    <t>DESIGNATIONS</t>
  </si>
  <si>
    <t>UNITES</t>
  </si>
  <si>
    <t xml:space="preserve">QUANTITES </t>
  </si>
  <si>
    <t xml:space="preserve">P.UNITAIRES </t>
  </si>
  <si>
    <t xml:space="preserve">P.TOTALES </t>
  </si>
  <si>
    <t>100- DEMOLITION ET DEPOSES- GROS ŒUVRE - CHARPENTE METALLIQUE</t>
  </si>
  <si>
    <t>A- DEMOLITIONS ET DEPOSES</t>
  </si>
  <si>
    <t xml:space="preserve">DÉMOLITION DE TOUT OUVRAGE EN MAÇONNERIE ET EN BÉTON ARME </t>
  </si>
  <si>
    <t xml:space="preserve">Le Forfait </t>
  </si>
  <si>
    <t xml:space="preserve">F </t>
  </si>
  <si>
    <t xml:space="preserve">DECAPAGE DU REVETEMENT SOL ET MURS EXISTANT </t>
  </si>
  <si>
    <t xml:space="preserve">Le Forfait  </t>
  </si>
  <si>
    <t>F</t>
  </si>
  <si>
    <t>DEPOSE DES EQUIPEMENTS ELECTRIQUE, CLIMATISATION, CABLAGE ET LUSTRERIE  ET DEPOSE DES APPAREILS SANITAIRES ET MENUISERIE BOIS ET METALLIQUE</t>
  </si>
  <si>
    <t>B- GROS ŒUVRE</t>
  </si>
  <si>
    <t>FOUILLES EN RIGOLES EN TRANCHEES OU EN TROUS DANS TOUS TERRAINS Y/C ROCHER</t>
  </si>
  <si>
    <t xml:space="preserve">Le métre cube </t>
  </si>
  <si>
    <r>
      <rPr>
        <sz val="14"/>
        <color theme="1"/>
        <rFont val="Cambria"/>
        <charset val="134"/>
        <scheme val="major"/>
      </rPr>
      <t>m</t>
    </r>
    <r>
      <rPr>
        <vertAlign val="superscript"/>
        <sz val="14"/>
        <color theme="1"/>
        <rFont val="Cambria"/>
        <charset val="134"/>
        <scheme val="major"/>
      </rPr>
      <t>3</t>
    </r>
  </si>
  <si>
    <t>MISE EN REMBLAIS OU EVACUATION A LA DECHARGE PUBLIQUE.</t>
  </si>
  <si>
    <t>Le métre cube</t>
  </si>
  <si>
    <t>REMBLAIS D’APPORT</t>
  </si>
  <si>
    <t>BETON DE PROPRETE</t>
  </si>
  <si>
    <t>GROS BETON</t>
  </si>
  <si>
    <t>ARASE ETANCHE</t>
  </si>
  <si>
    <t>Le métre carré</t>
  </si>
  <si>
    <t>m²</t>
  </si>
  <si>
    <t>COUCHE DE FORME SOUS DALLAGE EN TV (0/40MM) D’EPAISSEUR = 20 CM</t>
  </si>
  <si>
    <t xml:space="preserve">Le métre carré </t>
  </si>
  <si>
    <t>DALLAGE EN BETON ARME DE 0,13M D'EPAISSEUR Y/C ACIERS ET FILM POLYANE</t>
  </si>
  <si>
    <t>DALLAGE PERIPHERIQUE BÉTON ARMÉ DE 0.12M D’ÉPAISSEUR Y/C ARMATURE EN ACIER A HAUTE ADHERENCE</t>
  </si>
  <si>
    <t>BETON POUR BETON ARME EN FONDATION</t>
  </si>
  <si>
    <t>ARMATURE (Fe E500) POUR BETON ARME EN FONDATION</t>
  </si>
  <si>
    <t>Acier sans scellement</t>
  </si>
  <si>
    <t>Kilogramme</t>
  </si>
  <si>
    <t>Kg</t>
  </si>
  <si>
    <t>CANALISATIONS EN P.V.C. POUR ASSAINISSEMENT Y COMPRIS TERRASSEMENTS</t>
  </si>
  <si>
    <t>a- Serie I de 200mm de diamétre</t>
  </si>
  <si>
    <t xml:space="preserve">Le métre lineaire </t>
  </si>
  <si>
    <t>ml</t>
  </si>
  <si>
    <t>REGARDS POUR EVACUATION Y/C TERRASSEMENT</t>
  </si>
  <si>
    <t>116.a</t>
  </si>
  <si>
    <t>Regards Type R1 non visitables de 0,40x0,40 m y/c tampon en béton armée</t>
  </si>
  <si>
    <t xml:space="preserve">L'unité  </t>
  </si>
  <si>
    <t>U</t>
  </si>
  <si>
    <t>116.b</t>
  </si>
  <si>
    <t>Regards Type R2 non visitables de 0,50x0,50 m y/c tampon en béton armée</t>
  </si>
  <si>
    <t>116.c</t>
  </si>
  <si>
    <t>Regards Type R3 non visitables de 0,60x0,60 m y/c tampon en béton armée</t>
  </si>
  <si>
    <t>CANNIVEAU EN BETON POUR EVACUATION DES EAUX USEES</t>
  </si>
  <si>
    <t>BETON POUR BETON ARME EN ELEVATION</t>
  </si>
  <si>
    <t>Le mètre cube</t>
  </si>
  <si>
    <t>ARMATURE (FE E500) POUR BETON ARME EN ELEVATION</t>
  </si>
  <si>
    <t>a. Acier avec scellement</t>
  </si>
  <si>
    <t xml:space="preserve">Kilogramme </t>
  </si>
  <si>
    <t>kg</t>
  </si>
  <si>
    <t>b. Acier sans scellement</t>
  </si>
  <si>
    <t>CLOISON EN AGGLOS DE 10CM</t>
  </si>
  <si>
    <t xml:space="preserve">Le mètre carré </t>
  </si>
  <si>
    <t>CLOISON  EN AGGLOS DE 20CM</t>
  </si>
  <si>
    <t xml:space="preserve">Le mètre carré   </t>
  </si>
  <si>
    <t>DOUBLE CLOISON EN BRIQUES CREUSES TOUT DIMENSION Y/C TETE DE DOUBLE CLOISON</t>
  </si>
  <si>
    <t>ENDUIT EXTERIEUR AU MORTIER DE CIMENT</t>
  </si>
  <si>
    <r>
      <rPr>
        <sz val="11"/>
        <color theme="1"/>
        <rFont val="Cambria"/>
        <charset val="134"/>
        <scheme val="major"/>
      </rPr>
      <t xml:space="preserve"> ENDUIT INTERIEUR AU MORTIER DE CIMENT SUR MURS ET PLAFOND  Y/C BAGUETTE D'ANGLE</t>
    </r>
  </si>
  <si>
    <t>COURONNEMENT D’ACROTERES Y/C FACONNAGE</t>
  </si>
  <si>
    <t>DALETTE EN BETON ARME Y/C ACIERS</t>
  </si>
  <si>
    <t>TRAITEMENT DES FISSURES SUR MUR PAR ENDUIT GRILLAGE</t>
  </si>
  <si>
    <t>l'ensemble</t>
  </si>
  <si>
    <t>Ens</t>
  </si>
  <si>
    <t>REFECTION DES ELEMENTS DE STRUCTURES EN BETON ARME</t>
  </si>
  <si>
    <t>TOTAL 100-  DEMOLITION ET DEPOSES- GROS ŒUVRE - CHARPENTE METALLIQUE</t>
  </si>
  <si>
    <t>200- ETANCHEITE</t>
  </si>
  <si>
    <t>DECAPAGE DE L'ANCIENNE PROTECTION DURE EN DALLETTES EN BETON DU COMPLEXE D'ETANCHEITE</t>
  </si>
  <si>
    <t>ECRAN PARE VAPEUR</t>
  </si>
  <si>
    <t>REVÊTEMENT D'ÉTANCHÉITÉ COURANTE BICOUCHES</t>
  </si>
  <si>
    <t xml:space="preserve"> ETANCHÉITÉ DES RELEVÉS SOUS SOLIN GRILLAGÉ</t>
  </si>
  <si>
    <t xml:space="preserve">Le métre lineaire  </t>
  </si>
  <si>
    <t>PROTECTION DURE DU REVÊTEMENT D'ÉTANCHÉITÉ COURANTE BICOUCHES</t>
  </si>
  <si>
    <t>PROTECTION DURE DES RELEVÉS D'ÉTANCHÉITÉ</t>
  </si>
  <si>
    <t>TRAITEMENT DES JOINTS DE DILATATAION VERTICAUX</t>
  </si>
  <si>
    <t xml:space="preserve">ml </t>
  </si>
  <si>
    <t>TOTAL 200- ETANCHEITE</t>
  </si>
  <si>
    <t>TOTAL  200- ETANCHEITE</t>
  </si>
  <si>
    <t>300- REVÊTEMENT DE SOL ET MURS</t>
  </si>
  <si>
    <t xml:space="preserve">REVÊTEMENTS DE SOLS EN GRÉS CÉRAME DE 1ER CHOIX </t>
  </si>
  <si>
    <t xml:space="preserve">REVÊTEMENTS DE SOLS EN GRÉS CÉRAME ANTIDÉRAPANT DE 1ER CHOIX  </t>
  </si>
  <si>
    <t xml:space="preserve">REVÊTEMENT DE SOL EN PEINTURE TYPE ÉPOXY DUR </t>
  </si>
  <si>
    <t xml:space="preserve">REVÊTEMENT DE SOL EN GRANITO POLI  </t>
  </si>
  <si>
    <t>PONCAGE ET POLISSSGAE DU REVETEMENT DE SOL EN GRANITO POLI EXISTANT</t>
  </si>
  <si>
    <t>REVÊTEMENT MUR EN CARREAUX DE FAIENCE</t>
  </si>
  <si>
    <t xml:space="preserve">REVÊTEMENT EN GRANITE SUR TABLETTE </t>
  </si>
  <si>
    <r>
      <rPr>
        <sz val="11"/>
        <color rgb="FF000000"/>
        <rFont val="Cambria"/>
        <charset val="134"/>
        <scheme val="major"/>
      </rPr>
      <t>PLINTHES EN GRÉS CÉRAME</t>
    </r>
    <r>
      <rPr>
        <i/>
        <u/>
        <sz val="11"/>
        <color rgb="FF000000"/>
        <rFont val="Cambria"/>
        <charset val="134"/>
        <scheme val="major"/>
      </rPr>
      <t xml:space="preserve">  </t>
    </r>
  </si>
  <si>
    <t xml:space="preserve"> PLINTHE EN PVC</t>
  </si>
  <si>
    <t xml:space="preserve">MARCHE ET CONTRE MARCHES EN MARBRE D'IMPORTATION </t>
  </si>
  <si>
    <t>REVÊTEMENT DE FAÇADES EN PANNEAUX D'ALUMINIUM COMPOSITE</t>
  </si>
  <si>
    <t>TOTAL 300- REVETEMENT</t>
  </si>
  <si>
    <t xml:space="preserve">TOTAL </t>
  </si>
  <si>
    <t>400- FAUX PLAFOND</t>
  </si>
  <si>
    <t>FAUX-PLAFONDS MODULAIRE AVEC PLAGE PÉRIPHÉRIQUE EN BA 13 Y COMPRIS JOINTS CREUX</t>
  </si>
  <si>
    <t>FAUX PLAFOND EN STAFF LISSE Y COMPRIS JOINT CREUX DE TOUTES DIMENSIONS</t>
  </si>
  <si>
    <t>FAUX-PLAFONDS EN STAFF LISSE HYDROFUGE Y COMPRIS JOINTS CREUX</t>
  </si>
  <si>
    <t>FAUX PLAFOND BA 13 Y/C JOINT CREUX 7x7CM</t>
  </si>
  <si>
    <t>TOTAL 400- FAUX PLAFOND</t>
  </si>
  <si>
    <t>TOTAL</t>
  </si>
  <si>
    <t>500- MENUISERIE BOIS  MÉTALLIQUE ET ALUMINIUM</t>
  </si>
  <si>
    <t>PORTES INDUSTRIELLE EN BOIS ISOPLANE</t>
  </si>
  <si>
    <r>
      <rPr>
        <sz val="11"/>
        <color rgb="FF000000"/>
        <rFont val="Cambria"/>
        <charset val="134"/>
        <scheme val="major"/>
      </rPr>
      <t>PORTE VA ET VIENT  PARRE FLAMME  1/2H +FERME PORTE</t>
    </r>
    <r>
      <rPr>
        <i/>
        <u/>
        <sz val="11"/>
        <color rgb="FF000000"/>
        <rFont val="Cambria"/>
        <charset val="134"/>
        <scheme val="major"/>
      </rPr>
      <t xml:space="preserve">  </t>
    </r>
  </si>
  <si>
    <t>PORTE PARE FLAMME  1/2H+FERME PORTE</t>
  </si>
  <si>
    <t>FENETRE EN ALIMINIUM</t>
  </si>
  <si>
    <t xml:space="preserve">CHASSIS EN ALUMINIUM </t>
  </si>
  <si>
    <t xml:space="preserve">GRILLE DE DÉFENSE </t>
  </si>
  <si>
    <t xml:space="preserve">PORTE MÉTALLIQUE OUVRABLE A LA FRANÇAISE  </t>
  </si>
  <si>
    <r>
      <rPr>
        <sz val="11"/>
        <color theme="1"/>
        <rFont val="Cambria"/>
        <charset val="134"/>
        <scheme val="major"/>
      </rPr>
      <t xml:space="preserve"> </t>
    </r>
    <r>
      <rPr>
        <sz val="11"/>
        <color rgb="FF000000"/>
        <rFont val="Cambria"/>
        <charset val="134"/>
        <scheme val="major"/>
      </rPr>
      <t>PORTE MÉTALLIQUE COULISSANTE AUTOMATIQUE LIÉE A LA DÉTECTION INCENDIE</t>
    </r>
    <r>
      <rPr>
        <i/>
        <u/>
        <sz val="11"/>
        <color rgb="FF000000"/>
        <rFont val="Cambria"/>
        <charset val="134"/>
        <scheme val="major"/>
      </rPr>
      <t xml:space="preserve">  </t>
    </r>
  </si>
  <si>
    <r>
      <rPr>
        <sz val="11"/>
        <color theme="1"/>
        <rFont val="Cambria"/>
        <charset val="134"/>
        <scheme val="major"/>
      </rPr>
      <t xml:space="preserve"> </t>
    </r>
    <r>
      <rPr>
        <sz val="11"/>
        <color rgb="FF000000"/>
        <rFont val="Cambria"/>
        <charset val="134"/>
        <scheme val="major"/>
      </rPr>
      <t xml:space="preserve">MAIN COURANTE  EN INOX </t>
    </r>
  </si>
  <si>
    <t>PORTE MÉTALLIQUE GRILLAGÉE</t>
  </si>
  <si>
    <t>SIGNALÉTIQUES</t>
  </si>
  <si>
    <t xml:space="preserve">l'unité  </t>
  </si>
  <si>
    <t>PORTE METALLIQUE  COUPE FEU 1/2 HEURES +FERME PORTE</t>
  </si>
  <si>
    <t>TOTAL 500- MENUISERIE BOIS  MÉTALLIQUE ET ALUMINIUM</t>
  </si>
  <si>
    <t>600- ELECTRICITE MOYENNE ET BASSE TENSION</t>
  </si>
  <si>
    <t>I/ RÉSEAU EXTÉRIEURE HTA ET BASSE TENSION SOUS TERRAIN</t>
  </si>
  <si>
    <t>TRANCHEE  NORMALE POUR BASSE TENSION</t>
  </si>
  <si>
    <t>Le mètre linéaire</t>
  </si>
  <si>
    <t>TRANCHEE  NORMALE POUR CFA</t>
  </si>
  <si>
    <t>REGARD BASSE TENSION 1M x 1M</t>
  </si>
  <si>
    <t>L'unité</t>
  </si>
  <si>
    <t>REGARD BASSE TENSION 80CMx80CM</t>
  </si>
  <si>
    <t>REGARD 60CMx60CM</t>
  </si>
  <si>
    <t>REGARD 40CMx40CM</t>
  </si>
  <si>
    <t>II/ SOURCES D'ALIMENTATION</t>
  </si>
  <si>
    <t>POSTE DE TRANSFORMATION</t>
  </si>
  <si>
    <t xml:space="preserve">AMENAGEMENT DU POSTE DE TRANSFORMATION MT/BT </t>
  </si>
  <si>
    <t>L'ensemble</t>
  </si>
  <si>
    <t>CELLULE D'ARRIVEE ET DEPART MOTORISEE</t>
  </si>
  <si>
    <t xml:space="preserve">COMPTAGE BASSE TENSION </t>
  </si>
  <si>
    <t>CELLULE FUSIBLE DE PROTECTION TRANSFORMATEUR</t>
  </si>
  <si>
    <t>LIAISON HTA</t>
  </si>
  <si>
    <t>TRANSFORMATEUR HTA/BT 250 KVA</t>
  </si>
  <si>
    <t>DISJONCTEUR DEBROCHABLE POUR TRANSFORMATEUR HTA/BT</t>
  </si>
  <si>
    <t>MISES À LA TERRE POSTE DE TRANSFORMATION</t>
  </si>
  <si>
    <t>MENUISERIES METALLIQUES ET SERRURES</t>
  </si>
  <si>
    <t>EQUIPEMENTS ANNEXES POSTE DE TRANSFORMATION</t>
  </si>
  <si>
    <t>VERROUILLAGE</t>
  </si>
  <si>
    <t>ECLAIRAGE ET PC ET COFFRET DES AUXILIAIRES DU POSTE DE TRANSFORMATION</t>
  </si>
  <si>
    <t>INDICATEUR DE DEFAUT  HTA</t>
  </si>
  <si>
    <t>COMPENSATION A VIDE DU TRANSFORMATEUR HTA/BT 250 KVA</t>
  </si>
  <si>
    <t>III/ TGBT ET TABLEAUX DIVISIONNAIRES</t>
  </si>
  <si>
    <t>TABLEAU GENERAL BASSE TENSION</t>
  </si>
  <si>
    <t xml:space="preserve">COMPENSATION AUTOMATIQUE DE L'ENERGIE REACTIVE </t>
  </si>
  <si>
    <t>LIAISON BASSE TENSION ENTRE LE TRANSFORMATEUR 250 KVA  ET LE DISJONCTEUR DEBROCHABLE</t>
  </si>
  <si>
    <t>TABLEAUX ELECTRIQUES</t>
  </si>
  <si>
    <t>624.1</t>
  </si>
  <si>
    <t xml:space="preserve">TABLEAU TE.RC1 </t>
  </si>
  <si>
    <t>624.2</t>
  </si>
  <si>
    <t>TABLEAU TE.RC2</t>
  </si>
  <si>
    <t>624.3</t>
  </si>
  <si>
    <t>TABLEAU TE.RC3</t>
  </si>
  <si>
    <t>624.4</t>
  </si>
  <si>
    <t>TABLEAU TE.ET1</t>
  </si>
  <si>
    <t>624.5</t>
  </si>
  <si>
    <t>TABLEAU TE.AT1</t>
  </si>
  <si>
    <t>624.6</t>
  </si>
  <si>
    <t>TABLEAU TE.AT2</t>
  </si>
  <si>
    <t>624.7</t>
  </si>
  <si>
    <t>TABLEAU TE.AUTR</t>
  </si>
  <si>
    <t>624.8</t>
  </si>
  <si>
    <t>TABLEAU TE.CM</t>
  </si>
  <si>
    <t>624.9</t>
  </si>
  <si>
    <t>TABLEAU TE.ELIND</t>
  </si>
  <si>
    <t>624.10</t>
  </si>
  <si>
    <t>TABLEAU TE.ELME</t>
  </si>
  <si>
    <t>624.11</t>
  </si>
  <si>
    <t>TABLEAU TE.MA</t>
  </si>
  <si>
    <t>624.12</t>
  </si>
  <si>
    <t>TABLEAU TE.SANI</t>
  </si>
  <si>
    <t>624.13</t>
  </si>
  <si>
    <t xml:space="preserve">TABLEAU TO.RC1 </t>
  </si>
  <si>
    <t>624.14</t>
  </si>
  <si>
    <t>TABLEAU TO.RC2</t>
  </si>
  <si>
    <t>624.15</t>
  </si>
  <si>
    <t>TABLEAU TO.RC3</t>
  </si>
  <si>
    <t>624.16</t>
  </si>
  <si>
    <t>TABLEAU TO.ET1</t>
  </si>
  <si>
    <t>624.17</t>
  </si>
  <si>
    <t>TABLEAU TE.EXT</t>
  </si>
  <si>
    <t>IV) CABLES D’ALIMENTATION ET CHEMIN DE CABLE</t>
  </si>
  <si>
    <t>CABLES BASSE TENSION U1000R2V</t>
  </si>
  <si>
    <t>625.1</t>
  </si>
  <si>
    <t>CABLE (1 X 120 mm²)</t>
  </si>
  <si>
    <t>Le Mètre linéaire</t>
  </si>
  <si>
    <t>625.2</t>
  </si>
  <si>
    <t>CABLE (1 X 95 mm²)</t>
  </si>
  <si>
    <t>625.3</t>
  </si>
  <si>
    <t>CABLE (1 X 70 mm²)</t>
  </si>
  <si>
    <t>625.4</t>
  </si>
  <si>
    <t xml:space="preserve">CABLE (1X25 mm²) </t>
  </si>
  <si>
    <t>625.5</t>
  </si>
  <si>
    <t xml:space="preserve">CABLE (5X25 mm²) </t>
  </si>
  <si>
    <t>625.6</t>
  </si>
  <si>
    <t xml:space="preserve">CABLE (5x16 mm²) </t>
  </si>
  <si>
    <t>625.7</t>
  </si>
  <si>
    <t>CABLE (5 X 10 mm²)</t>
  </si>
  <si>
    <t>625.8</t>
  </si>
  <si>
    <t>CABLE (5 X 6 mm²)</t>
  </si>
  <si>
    <t>625.9</t>
  </si>
  <si>
    <t>CABLE (5 X 4 mm²)</t>
  </si>
  <si>
    <t>625.10</t>
  </si>
  <si>
    <t>CABLE (5 X 2,5 mm²)</t>
  </si>
  <si>
    <t>625.11</t>
  </si>
  <si>
    <t>CABLE (3 X 6 mm²)</t>
  </si>
  <si>
    <t>625.12</t>
  </si>
  <si>
    <t>CABLE (3 X 4 mm²)</t>
  </si>
  <si>
    <t>CHEMINS DE CABLES</t>
  </si>
  <si>
    <t>626.1</t>
  </si>
  <si>
    <t>CHEMIN DE CABLE EN ACIER GALVANISE  365 X 63 MM</t>
  </si>
  <si>
    <t>626.2</t>
  </si>
  <si>
    <t>CHEMIN DE CABLE EN ACIER GALVANISE  215 X 63 MM</t>
  </si>
  <si>
    <t>626.3</t>
  </si>
  <si>
    <t>CHEMIN DE CABLE EN ACIER GALVANISE 155 X 63 MM</t>
  </si>
  <si>
    <t>626.4</t>
  </si>
  <si>
    <t>CHEMIN DE CABLE EN ACIER GALVANISE 95 X 63 MM</t>
  </si>
  <si>
    <t>TUBES EN PVC</t>
  </si>
  <si>
    <t>627.1</t>
  </si>
  <si>
    <t>TUBE  PVC DIAMETRE  48</t>
  </si>
  <si>
    <t>627.2</t>
  </si>
  <si>
    <t>CONDUIT PVC DIAMETRE  36</t>
  </si>
  <si>
    <t>627.3</t>
  </si>
  <si>
    <t>CONDUIT PVC DIAMETRE  29</t>
  </si>
  <si>
    <t>627.4</t>
  </si>
  <si>
    <t>CONDUIT PVC DIAMETRE  21</t>
  </si>
  <si>
    <t>627.5</t>
  </si>
  <si>
    <t>CONDUIT PVC DIAMETRE  16</t>
  </si>
  <si>
    <t>GOULLOTTES</t>
  </si>
  <si>
    <t>628.1</t>
  </si>
  <si>
    <t>GOULOTTE A TROIS COMPARTIMENTS</t>
  </si>
  <si>
    <t>628.2</t>
  </si>
  <si>
    <t>GOULOTTE DOUBLE  COMPARTIMENTS</t>
  </si>
  <si>
    <t>ALIMENTATION</t>
  </si>
  <si>
    <t>629.1</t>
  </si>
  <si>
    <t xml:space="preserve">ALIMENTATION EN 3G2.5mm² </t>
  </si>
  <si>
    <t>629.2</t>
  </si>
  <si>
    <t xml:space="preserve">ALIMENTATION EN 5G2.5mm² </t>
  </si>
  <si>
    <t>V)ECLAIRAGE ET PRISES DE COURANT</t>
  </si>
  <si>
    <t>APPAREILLAGE DE COMMANDE</t>
  </si>
  <si>
    <t>630.1</t>
  </si>
  <si>
    <t xml:space="preserve">COMMANDE PAR INTERRUPTEUR SIMPLE ALLUMAGE </t>
  </si>
  <si>
    <t>630.2</t>
  </si>
  <si>
    <t>COMMANDE PAR INTERRUPTEUR DOUBLE ALLUMAGE</t>
  </si>
  <si>
    <t>630.3</t>
  </si>
  <si>
    <t>COMMANDE PAR INTERRUPTEUR VA ET VIENT</t>
  </si>
  <si>
    <t>630.4</t>
  </si>
  <si>
    <t>COMMANDE PAR DETECTEUR DE PRESENCE</t>
  </si>
  <si>
    <t>630.5</t>
  </si>
  <si>
    <t xml:space="preserve">COMMANDE PAR INTERRUPTEUR SIMPLE ALLUMAGE ETANCHE </t>
  </si>
  <si>
    <t>PRISE DE COURANT</t>
  </si>
  <si>
    <t>631.1</t>
  </si>
  <si>
    <t xml:space="preserve">PRISE DE COURANT ENCASTRE 2X16 A+T </t>
  </si>
  <si>
    <t>631.2</t>
  </si>
  <si>
    <t xml:space="preserve">PRISE DE COURANT ONDULEE ENCASTRE 2X16 +T  </t>
  </si>
  <si>
    <t>631.3</t>
  </si>
  <si>
    <t>PRISE RJ45</t>
  </si>
  <si>
    <t>631.4</t>
  </si>
  <si>
    <t>PRISE DE COURANT NORMALE ETANCHE 220V  2X16+TA</t>
  </si>
  <si>
    <t>631.5</t>
  </si>
  <si>
    <t>PRISE DE COURANT NORMALE ETANCHE 380V  3X32+TA</t>
  </si>
  <si>
    <t>631.6</t>
  </si>
  <si>
    <t>PRISE DE COURANT NORMALE ETANCHE AU SOL 220V  2X16+TA</t>
  </si>
  <si>
    <t>631.7</t>
  </si>
  <si>
    <t>PRISE DE COURANT NORMALE ETANCHE AU SOL 380V  3X32+TA</t>
  </si>
  <si>
    <t>631.8</t>
  </si>
  <si>
    <t>PRISE VGA/HDMI</t>
  </si>
  <si>
    <t>L'Unité</t>
  </si>
  <si>
    <t>BOITE AU SOL</t>
  </si>
  <si>
    <t>632.1</t>
  </si>
  <si>
    <t>BOITE AU SOL 2PN+2PO+2RJ45</t>
  </si>
  <si>
    <t>632.2</t>
  </si>
  <si>
    <t>BOITE AU SOL 4PN+2RJ45</t>
  </si>
  <si>
    <t>632.3</t>
  </si>
  <si>
    <t>BOITE AU SOL 5PN</t>
  </si>
  <si>
    <t xml:space="preserve"> V/ PROTECTION ET SECURITE </t>
  </si>
  <si>
    <t>ECLAIRAGE DE SECURITE AUTONOME ADRESSABLE</t>
  </si>
  <si>
    <t>633.1</t>
  </si>
  <si>
    <t>BLOC AUTONOME D’ECLAIRAGE DE SECURITE BAES ADRESSABLE</t>
  </si>
  <si>
    <t>633.2</t>
  </si>
  <si>
    <t>TELECOMMANDE DE MISE EN REPOS</t>
  </si>
  <si>
    <t>CIRCUITS DE TERRE ET LIAISONS EQUIPOTENTIELLES</t>
  </si>
  <si>
    <t>634.1</t>
  </si>
  <si>
    <t>TERRE SPECIALE POUR INFORMATIQUE ET TELEPHONE PAR BLOC</t>
  </si>
  <si>
    <t>634.2</t>
  </si>
  <si>
    <t>LIAISON EQUIPOTENTIELLE PRINCIPALE DU BATIMENT</t>
  </si>
  <si>
    <t>634.3</t>
  </si>
  <si>
    <t>LIAISON EQUIPOTENTIELLE SECONDAIRE DE L'ENSEMBLE DES HUISSERIES METALLIQUES DU BATIMENT</t>
  </si>
  <si>
    <t>634.4</t>
  </si>
  <si>
    <t xml:space="preserve">LIAISON EQUIPOTENTIELLE SECONDAIRE DE L'ENSEMBLE DES SALLES D'EAU </t>
  </si>
  <si>
    <t>LUSTRERIE</t>
  </si>
  <si>
    <t>635.1</t>
  </si>
  <si>
    <t>PANEL 60X60cm LED ENCASTRE AU FAUX PLAFOND</t>
  </si>
  <si>
    <t>635.2</t>
  </si>
  <si>
    <t>LUMINAIRE INDUSTRIELLE 30X120cm</t>
  </si>
  <si>
    <t>635.3</t>
  </si>
  <si>
    <t>PANEL 30X120cm LED ENCASTRE AU FAUX PLAFOND</t>
  </si>
  <si>
    <t>635.4</t>
  </si>
  <si>
    <t>SPOT ENCASTRE AU FAUX PLAFOND</t>
  </si>
  <si>
    <t>635.5</t>
  </si>
  <si>
    <t>SPOT LED ETANCHE</t>
  </si>
  <si>
    <t>635.6</t>
  </si>
  <si>
    <t>APPLIQUE EN LED</t>
  </si>
  <si>
    <t>635.7</t>
  </si>
  <si>
    <t>REGLETTE ETANCHE LED</t>
  </si>
  <si>
    <t>635.8</t>
  </si>
  <si>
    <t>LAMPADAIRE DE 3M EN LED</t>
  </si>
  <si>
    <t>635.9</t>
  </si>
  <si>
    <t>PROJECTEUR LED</t>
  </si>
  <si>
    <t>COURANT FAIBLE</t>
  </si>
  <si>
    <t>PRE-CABLAGE VDI : EQUIPEMENTS PASSIFS</t>
  </si>
  <si>
    <t>ARMOIRE INFORMATIQUE</t>
  </si>
  <si>
    <t>636.1</t>
  </si>
  <si>
    <t>BAIE REPARTITEUR GENERAL 19“ 42U 800*1000</t>
  </si>
  <si>
    <t>636.2</t>
  </si>
  <si>
    <t>BAIE SOUS-REPARTITEUR 19“ 24U 800*800</t>
  </si>
  <si>
    <t>CABLAGE VERTICAL</t>
  </si>
  <si>
    <t>637.1</t>
  </si>
  <si>
    <t xml:space="preserve">TIROIR OPTIQUE DE 6 COUPLEURS DUPLEX </t>
  </si>
  <si>
    <t>637.2</t>
  </si>
  <si>
    <t>CABLE FO OM4 6 BRINS</t>
  </si>
  <si>
    <t>637.3</t>
  </si>
  <si>
    <t>JARRETIERE OPTIQUE DUPLEX LC/LC</t>
  </si>
  <si>
    <t>CABLAGE HORIZONTAL</t>
  </si>
  <si>
    <t>638.1</t>
  </si>
  <si>
    <t>CABLE S/FTP CATEGORIE 6A</t>
  </si>
  <si>
    <t>638.2</t>
  </si>
  <si>
    <t>PRISE INFORMATIQUE ET TELEPHONIQUE BANALISEE</t>
  </si>
  <si>
    <t>638.3</t>
  </si>
  <si>
    <t>PANNEAUX DE BRASSAGE 48 PORTS</t>
  </si>
  <si>
    <t>638.4</t>
  </si>
  <si>
    <t>PANNEAUX DE BRASSAGE 24 PORTS</t>
  </si>
  <si>
    <t>638.5</t>
  </si>
  <si>
    <t>CORDONS DE BRASSAGE CAT 6A</t>
  </si>
  <si>
    <t>638.6</t>
  </si>
  <si>
    <t>CORDONS DE LIAISON CAT 6A</t>
  </si>
  <si>
    <t>DETECTION INCENDIE</t>
  </si>
  <si>
    <t>639.1</t>
  </si>
  <si>
    <t xml:space="preserve">EQUIPEMENT D'ALARME TYPE 2B </t>
  </si>
  <si>
    <t>639.2</t>
  </si>
  <si>
    <t xml:space="preserve">BAAS SONORE ET LUMINEUX </t>
  </si>
  <si>
    <t>639.3</t>
  </si>
  <si>
    <t>DECLENCHEUR MANUELLE CONVENTIONNEL</t>
  </si>
  <si>
    <t>639.4</t>
  </si>
  <si>
    <t>CABLAGE ET MISE EN SERVICE</t>
  </si>
  <si>
    <t>TOTAL 600- ELECTRICITE MOYENNE ET BASSE TENSION</t>
  </si>
  <si>
    <t>700- PLOMBERIE SANITAIRE - PROTECTION INCENDIE - CLIMATISATION</t>
  </si>
  <si>
    <t>I/ ALIMENTATION EAU POTABLE</t>
  </si>
  <si>
    <t>BRENCHEMENT EP/EI SOUS REGARD VISITABLE</t>
  </si>
  <si>
    <t xml:space="preserve">U </t>
  </si>
  <si>
    <t>RESEAU DE TUYAUTERIE ENTERREE EN PEHD PN16</t>
  </si>
  <si>
    <t>1-DN20 à DN25</t>
  </si>
  <si>
    <t>2-DN40</t>
  </si>
  <si>
    <t>3-DN63 à DN75</t>
  </si>
  <si>
    <t>4-DN125</t>
  </si>
  <si>
    <t>RESEAU DE TUYAUTERIE ENTERREE EN ACIER GALVANISE DN32 à DN50</t>
  </si>
  <si>
    <t xml:space="preserve">RESEAU DE TUYAUTERIE EN PPR PN20          </t>
  </si>
  <si>
    <t/>
  </si>
  <si>
    <t>1-DN40 à DN50</t>
  </si>
  <si>
    <t>2-DN25</t>
  </si>
  <si>
    <t>3-DN20</t>
  </si>
  <si>
    <t>VANNE D’ARRET A SPHERE POUR EAU POTABLE EN LAITON CHROME TOUT DIAMETRE</t>
  </si>
  <si>
    <t xml:space="preserve">ROBINET DE PUISAGE         </t>
  </si>
  <si>
    <t>PURGEUR AUTOMATIQUE</t>
  </si>
  <si>
    <t>COFFRET AVEC COLLECTEURS DE DISTRIBUTION TOUS DEPARTS EF/ECS Y COMPRIS TUYAU PER</t>
  </si>
  <si>
    <t>CHAUFFE EAU ELECTRIQUE 30 LITRES</t>
  </si>
  <si>
    <t>II/ EVACUATION</t>
  </si>
  <si>
    <t xml:space="preserve">ENTREE D'EAUX PLUVIALES   </t>
  </si>
  <si>
    <t>710.1</t>
  </si>
  <si>
    <t xml:space="preserve">PVC DN75 à DN110            </t>
  </si>
  <si>
    <t>710.2</t>
  </si>
  <si>
    <t>PVC DN125</t>
  </si>
  <si>
    <t xml:space="preserve">PVC DN160           </t>
  </si>
  <si>
    <t xml:space="preserve">TUYAUTERIE D’ÉVACUATION EN PVC Y COMPRIS VENTILATION PRIMAIRE  ET DEPOSE DU RESEAU EXISTANT           </t>
  </si>
  <si>
    <t xml:space="preserve">1- Diamètre 75             </t>
  </si>
  <si>
    <t xml:space="preserve">2- Diamètre 110             </t>
  </si>
  <si>
    <t>3- Diamètre 125</t>
  </si>
  <si>
    <t>4- Diamètre 160</t>
  </si>
  <si>
    <t>5- Diamètre 200</t>
  </si>
  <si>
    <t>SIPHON DE SOL EN LAITON CHROME</t>
  </si>
  <si>
    <t>150X150 mm</t>
  </si>
  <si>
    <t>III/ APPAREILS ET ACCESSOIRES SANITAIRES</t>
  </si>
  <si>
    <t>LAVABO VASQUE A ENCASTRER PAR-DESSOUS</t>
  </si>
  <si>
    <t>LAVABO VASQUE  PMR</t>
  </si>
  <si>
    <t>LAVABO SEMI COLONNE</t>
  </si>
  <si>
    <t>WC A L'ANGLAISE POSE AU SOL</t>
  </si>
  <si>
    <t>WC L'ANGLAISE POSE AU SOL PMR</t>
  </si>
  <si>
    <t xml:space="preserve">PORTE PAPIER HYGIENIQUE </t>
  </si>
  <si>
    <t>DISTRIBUTEUR DE SAVON LIQUIDE MURAL  1 LITRE</t>
  </si>
  <si>
    <t>MIROIR</t>
  </si>
  <si>
    <t xml:space="preserve">RESEAU DE TUYAUTERIE EN ACIER GALVANISÉ </t>
  </si>
  <si>
    <t>1- DN 20</t>
  </si>
  <si>
    <t>2- DN 25</t>
  </si>
  <si>
    <t>3- DN 32</t>
  </si>
  <si>
    <t>4- DN 40</t>
  </si>
  <si>
    <t>5- DN 50</t>
  </si>
  <si>
    <t xml:space="preserve">POSTE RIA DN25/8 </t>
  </si>
  <si>
    <t>EXTINCTEUR PORTATIF</t>
  </si>
  <si>
    <t xml:space="preserve">1- Eau pulvérisée 6 L             </t>
  </si>
  <si>
    <t xml:space="preserve">2- CO2 6 KG             </t>
  </si>
  <si>
    <t>POTEAU D'INCENDIE</t>
  </si>
  <si>
    <t>ATTENTE AIR COMPRIME</t>
  </si>
  <si>
    <t>SPLIT SYSTÈME MURAL INVERTER REVERSIBLE</t>
  </si>
  <si>
    <t xml:space="preserve">1- PF = 2.5 kW </t>
  </si>
  <si>
    <t xml:space="preserve">2- PF = 5 kW </t>
  </si>
  <si>
    <t xml:space="preserve">CAISSON D’EXTRACTION       </t>
  </si>
  <si>
    <t xml:space="preserve">Débit =  200 à 600 m3/h sous 300 Pa statique             </t>
  </si>
  <si>
    <t>VOLET DE REGLAGE CIRCULAIRE  TOUT DIAMETRE</t>
  </si>
  <si>
    <t xml:space="preserve">VENTOUSE AUTOREGLABLE DE 30M3/H A 60M3/H </t>
  </si>
  <si>
    <t>GAINE CIRCULAIRE EN TÔLE D’ACIER GALVANISÉE SPIRALÉE</t>
  </si>
  <si>
    <t xml:space="preserve">1-Diamètre 100             </t>
  </si>
  <si>
    <t xml:space="preserve">2-Diamètre 125             </t>
  </si>
  <si>
    <t xml:space="preserve">3-Diamètre 160             </t>
  </si>
  <si>
    <t xml:space="preserve">4-Diamètre 200             </t>
  </si>
  <si>
    <t>GRILLE CIRCULAIRE DE REJET ET PRISE D'AIR NEUF EN ALUMINIUM</t>
  </si>
  <si>
    <t>VENTILATEUR PLAFONNIER/MURAL Y COMPRIS CLAPET ANTI RETOUR</t>
  </si>
  <si>
    <t>TABLEAU ELECTRIQUE TERRASSE Y COMPRIS RACCORDEMENT ELECTRIQUE</t>
  </si>
  <si>
    <t>1-TABLEAU ELECTRIQUE BLOC A</t>
  </si>
  <si>
    <t>2-TABLEAU ELECTRIQUE BLOC B</t>
  </si>
  <si>
    <t>TOTAL 700- PLOMBERIE SANITAIRE - PROTECTION INCENDIE - CLIMATISATION</t>
  </si>
  <si>
    <t>800- PEINTURE</t>
  </si>
  <si>
    <t xml:space="preserve">PEINTURE GLYCÉROPHTALIQUE MATE SUR MUR  ET PLAFOND </t>
  </si>
  <si>
    <t>PEINTURE GLYCEROPHTALIQUE SATINEE SUR MURS PLAFONDS</t>
  </si>
  <si>
    <r>
      <rPr>
        <sz val="11"/>
        <color theme="1"/>
        <rFont val="Cambria"/>
        <charset val="134"/>
        <scheme val="major"/>
      </rPr>
      <t xml:space="preserve"> </t>
    </r>
    <r>
      <rPr>
        <sz val="11"/>
        <color rgb="FF000000"/>
        <rFont val="Cambria"/>
        <charset val="134"/>
        <scheme val="major"/>
      </rPr>
      <t xml:space="preserve">PEINTURE GRIS ANTHRACITE </t>
    </r>
  </si>
  <si>
    <r>
      <rPr>
        <sz val="11"/>
        <color theme="1"/>
        <rFont val="Cambria"/>
        <charset val="134"/>
        <scheme val="major"/>
      </rPr>
      <t xml:space="preserve"> </t>
    </r>
    <r>
      <rPr>
        <sz val="11"/>
        <color rgb="FF000000"/>
        <rFont val="Cambria"/>
        <charset val="134"/>
        <scheme val="major"/>
      </rPr>
      <t>ENDUIT TYROLIENNE A EFFET CREPI + COUCHE DE FINITION EN PEINTURE GLYCERO MATE</t>
    </r>
  </si>
  <si>
    <t>TOTAL 800- PEINTURE</t>
  </si>
  <si>
    <t xml:space="preserve">TOTAL  </t>
  </si>
  <si>
    <t>900- VOIRIE, ASSAINISSEMENT ET AMENAGEMENT EXTERIEUR</t>
  </si>
  <si>
    <t>A. ASSANISSEMENT</t>
  </si>
  <si>
    <t>I- TERRASSEMENTS</t>
  </si>
  <si>
    <t>TERRASSEMENT EN TRANCHEE</t>
  </si>
  <si>
    <t>le mètre cube</t>
  </si>
  <si>
    <t>LIT DE POSE</t>
  </si>
  <si>
    <t>Sable de carrière de 10cm d'épaisseur</t>
  </si>
  <si>
    <t>REMBLAI PRIMAIRE</t>
  </si>
  <si>
    <t>REMBLAI SECONDAIRE</t>
  </si>
  <si>
    <t>II- COLLECTEURS</t>
  </si>
  <si>
    <t>COLLECTEUR EN PVC SERIE I</t>
  </si>
  <si>
    <t>DN315 mm</t>
  </si>
  <si>
    <t>le mètre linéaire</t>
  </si>
  <si>
    <t>COLLECTEUR EN PEHD CR8</t>
  </si>
  <si>
    <t>DN400 mm</t>
  </si>
  <si>
    <t>III- OUVRAGES ANNEXES</t>
  </si>
  <si>
    <t>REGARDS DE VISITE DE (1,00 x 1,00) SUR COLLECTEUR CIRCULAIRE</t>
  </si>
  <si>
    <t>907.1</t>
  </si>
  <si>
    <t>regard de visite sous chaussée</t>
  </si>
  <si>
    <t>l'unité</t>
  </si>
  <si>
    <t>907.2</t>
  </si>
  <si>
    <t>regard de visite sous trottoir</t>
  </si>
  <si>
    <t>REGARD EN BA 40x40 cm</t>
  </si>
  <si>
    <t>BOUCHE D'ÉGOUT SOUS CHAUSSÉE À GRILLE</t>
  </si>
  <si>
    <t>BRANCHEMENT AU RESEAU PRINCIPAL (BOITE DE BRANCHEMENT)</t>
  </si>
  <si>
    <t>FONTE DUCTILE</t>
  </si>
  <si>
    <t>911.1</t>
  </si>
  <si>
    <t>Cadre et tampon sous trottoir (cl C250)</t>
  </si>
  <si>
    <t>911.2</t>
  </si>
  <si>
    <t>Cadre et grille sous trottoir (cl C250)</t>
  </si>
  <si>
    <t>911.3</t>
  </si>
  <si>
    <t>Cadre et grille sous chaussée (cl D400)</t>
  </si>
  <si>
    <t>911.4</t>
  </si>
  <si>
    <t>Cadre et grille pour bouche d'égout à grille (Cl D400)</t>
  </si>
  <si>
    <t>911.5</t>
  </si>
  <si>
    <t>Appareil siphoïde(grand model)</t>
  </si>
  <si>
    <t>B. VOIRIE</t>
  </si>
  <si>
    <t>IV. AMENAGEMENT DES CHAUSSEES, PARKINGS ET TROTTOIRS</t>
  </si>
  <si>
    <t>REVETEMENT EN PAVE AUTOBLOQUANT (8CM D’EP.)</t>
  </si>
  <si>
    <t>le mètre carré</t>
  </si>
  <si>
    <t>BORDURE DE TROTTOIR TYPE T3</t>
  </si>
  <si>
    <t>DÉMOLTION ET RÉFECTION DE CHAUSSÉE GOUDRONNES ET DE TROTTOIRS</t>
  </si>
  <si>
    <t>C. AMENAGEMENT EXTERIEUR ET PLANTATIONS</t>
  </si>
  <si>
    <t>I. REVETEMENTS EXTERIEURS</t>
  </si>
  <si>
    <t>BORDURE TYPE P1</t>
  </si>
  <si>
    <t>REVETEMENT DE SOL EN DALLETTES DE BETON</t>
  </si>
  <si>
    <t xml:space="preserve">REVETEMENT DE SOL EN BETON BALAYE </t>
  </si>
  <si>
    <t xml:space="preserve">MARCHES ET CONTREMARCHES EN BETON BALAYE </t>
  </si>
  <si>
    <t>II. TRAVAUX DIVERS</t>
  </si>
  <si>
    <t>AMENAGEMENT D'UN TERRAIN DE SPORT</t>
  </si>
  <si>
    <t>BANC PUBLIC</t>
  </si>
  <si>
    <t>III. MUR DE CLOTURE</t>
  </si>
  <si>
    <t>MUR DE CLOTURE TYPE FACADE</t>
  </si>
  <si>
    <t>MUR DE CLOTURE TYPE MITOYEN</t>
  </si>
  <si>
    <t xml:space="preserve">PANNEAU ENSEIGNE EN ALUMINIUM AVEC GRAVURE TRILINGUE </t>
  </si>
  <si>
    <t>IV. PLANTATIONS ET ENGAZONNEMENT</t>
  </si>
  <si>
    <t>NETTOYAGE ET PREPARATION DU TERRAIN</t>
  </si>
  <si>
    <t>APPORT ET MISE EN PLACE DE LA TERRE VEGETALE DE 30 cm</t>
  </si>
  <si>
    <t>FOURNITURE ET INCORPORATION DE FUMURE ORGANIQUE</t>
  </si>
  <si>
    <t>m3</t>
  </si>
  <si>
    <t>GAZON</t>
  </si>
  <si>
    <t xml:space="preserve">900- VOIRIE, ASSAINISSEMENT ET AMENAGEMENT EXTERIEUR </t>
  </si>
  <si>
    <t>RECAPITULATION</t>
  </si>
  <si>
    <t>TOTAL GENERAL HT</t>
  </si>
  <si>
    <t>TVA 20%</t>
  </si>
  <si>
    <t xml:space="preserve">TOTAL TTC </t>
  </si>
  <si>
    <t xml:space="preserve">Fait à….....................…..., le……......................... </t>
  </si>
  <si>
    <t>Signature et cachet du concurrent</t>
  </si>
  <si>
    <t>(1) Le concurrent doit préciser le libellé de la monnaie conformément au règlement de consultation.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</si>
</sst>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7" formatCode="_-* #,##0.00\ _F_-;\-* #,##0.00\ _F_-;_-* &quot;-&quot;??\ _F_-;_-@_-"/>
    <numFmt numFmtId="168" formatCode="_-* #,##0\ _€_-;\-* #,##0\ _€_-;_-* &quot;-&quot;??\ _€_-;_-@_-"/>
  </numFmts>
  <fonts count="32">
    <font>
      <sz val="11"/>
      <color theme="1"/>
      <name val="Calibri"/>
      <charset val="134"/>
      <scheme val="minor"/>
    </font>
    <font>
      <sz val="12"/>
      <color theme="1"/>
      <name val="Cambria"/>
      <charset val="134"/>
      <scheme val="major"/>
    </font>
    <font>
      <sz val="11"/>
      <color theme="1"/>
      <name val="Cambria"/>
      <charset val="134"/>
      <scheme val="major"/>
    </font>
    <font>
      <b/>
      <sz val="11"/>
      <color theme="1"/>
      <name val="Cambria"/>
      <charset val="134"/>
      <scheme val="major"/>
    </font>
    <font>
      <sz val="14"/>
      <color theme="1"/>
      <name val="Cambria"/>
      <charset val="134"/>
      <scheme val="major"/>
    </font>
    <font>
      <b/>
      <sz val="14"/>
      <color theme="1"/>
      <name val="Cambria"/>
      <charset val="134"/>
      <scheme val="major"/>
    </font>
    <font>
      <b/>
      <u/>
      <sz val="14"/>
      <color rgb="FF000000"/>
      <name val="Cambria"/>
      <charset val="134"/>
      <scheme val="major"/>
    </font>
    <font>
      <b/>
      <sz val="12"/>
      <color theme="1"/>
      <name val="Times New Roman"/>
      <charset val="134"/>
    </font>
    <font>
      <b/>
      <u/>
      <sz val="16"/>
      <color theme="1"/>
      <name val="Cambria"/>
      <charset val="134"/>
      <scheme val="major"/>
    </font>
    <font>
      <b/>
      <sz val="12"/>
      <color theme="1"/>
      <name val="Cambria"/>
      <charset val="134"/>
      <scheme val="major"/>
    </font>
    <font>
      <b/>
      <u/>
      <sz val="11"/>
      <color theme="1"/>
      <name val="Cambria"/>
      <charset val="134"/>
      <scheme val="major"/>
    </font>
    <font>
      <b/>
      <sz val="16"/>
      <color theme="1"/>
      <name val="Cambria"/>
      <charset val="134"/>
      <scheme val="major"/>
    </font>
    <font>
      <sz val="11"/>
      <color rgb="FF000000"/>
      <name val="Cambria"/>
      <charset val="134"/>
      <scheme val="major"/>
    </font>
    <font>
      <sz val="14"/>
      <name val="Cambria"/>
      <charset val="134"/>
      <scheme val="major"/>
    </font>
    <font>
      <b/>
      <sz val="14"/>
      <name val="Cambria"/>
      <charset val="134"/>
      <scheme val="major"/>
    </font>
    <font>
      <b/>
      <sz val="11"/>
      <color rgb="FF000000"/>
      <name val="Cambria"/>
      <charset val="134"/>
      <scheme val="major"/>
    </font>
    <font>
      <b/>
      <sz val="11"/>
      <name val="Cambria"/>
      <charset val="134"/>
      <scheme val="major"/>
    </font>
    <font>
      <sz val="11"/>
      <name val="Cambria"/>
      <charset val="134"/>
      <scheme val="major"/>
    </font>
    <font>
      <b/>
      <sz val="11"/>
      <color theme="3" tint="0.39994506668294322"/>
      <name val="Cambria"/>
      <charset val="134"/>
      <scheme val="major"/>
    </font>
    <font>
      <b/>
      <sz val="14"/>
      <color theme="3" tint="-0.249977111117893"/>
      <name val="Cambria"/>
      <charset val="134"/>
      <scheme val="major"/>
    </font>
    <font>
      <b/>
      <u/>
      <sz val="11"/>
      <color rgb="FF000000"/>
      <name val="Cambria"/>
      <charset val="134"/>
      <scheme val="major"/>
    </font>
    <font>
      <b/>
      <u/>
      <sz val="20"/>
      <color theme="1"/>
      <name val="Cambria"/>
      <charset val="134"/>
      <scheme val="major"/>
    </font>
    <font>
      <b/>
      <sz val="20"/>
      <color theme="1"/>
      <name val="Cambria"/>
      <charset val="134"/>
      <scheme val="major"/>
    </font>
    <font>
      <sz val="12"/>
      <name val="Arial Narrow"/>
      <charset val="134"/>
    </font>
    <font>
      <b/>
      <sz val="12"/>
      <name val="Arial Narrow"/>
      <charset val="134"/>
    </font>
    <font>
      <b/>
      <sz val="14"/>
      <name val="Arial"/>
      <charset val="134"/>
    </font>
    <font>
      <b/>
      <sz val="14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0"/>
      <name val="Arial"/>
      <charset val="134"/>
    </font>
    <font>
      <i/>
      <u/>
      <sz val="11"/>
      <color rgb="FF000000"/>
      <name val="Cambria"/>
      <charset val="134"/>
      <scheme val="major"/>
    </font>
    <font>
      <vertAlign val="superscript"/>
      <sz val="14"/>
      <color theme="1"/>
      <name val="Cambria"/>
      <charset val="134"/>
      <scheme val="major"/>
    </font>
  </fonts>
  <fills count="5">
    <fill>
      <patternFill patternType="none"/>
    </fill>
    <fill>
      <patternFill patternType="gray125"/>
    </fill>
    <fill>
      <patternFill patternType="solid">
        <fgColor theme="8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5117038483843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43" fontId="28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167" fontId="29" fillId="0" borderId="0" applyFont="0" applyFill="0" applyBorder="0" applyAlignment="0" applyProtection="0"/>
    <xf numFmtId="0" fontId="29" fillId="0" borderId="0"/>
    <xf numFmtId="0" fontId="29" fillId="0" borderId="0"/>
  </cellStyleXfs>
  <cellXfs count="13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Fill="1"/>
    <xf numFmtId="4" fontId="2" fillId="0" borderId="0" xfId="0" applyNumberFormat="1" applyFont="1" applyAlignment="1">
      <alignment vertical="center"/>
    </xf>
    <xf numFmtId="4" fontId="2" fillId="0" borderId="0" xfId="0" applyNumberFormat="1" applyFont="1" applyFill="1" applyAlignment="1">
      <alignment vertical="center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3" fillId="0" borderId="0" xfId="0" applyFont="1" applyAlignment="1">
      <alignment horizontal="center" vertical="top"/>
    </xf>
    <xf numFmtId="0" fontId="4" fillId="0" borderId="0" xfId="0" applyFont="1"/>
    <xf numFmtId="168" fontId="5" fillId="0" borderId="0" xfId="1" applyNumberFormat="1" applyFont="1" applyAlignment="1">
      <alignment horizontal="left" vertical="center"/>
    </xf>
    <xf numFmtId="43" fontId="4" fillId="0" borderId="0" xfId="1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center"/>
    </xf>
    <xf numFmtId="43" fontId="4" fillId="0" borderId="0" xfId="1" applyFont="1" applyAlignment="1">
      <alignment horizontal="center" vertical="center"/>
    </xf>
    <xf numFmtId="0" fontId="9" fillId="0" borderId="1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center"/>
    </xf>
    <xf numFmtId="168" fontId="9" fillId="0" borderId="1" xfId="1" applyNumberFormat="1" applyFont="1" applyBorder="1" applyAlignment="1">
      <alignment horizontal="left" vertical="center"/>
    </xf>
    <xf numFmtId="43" fontId="9" fillId="0" borderId="1" xfId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10" fillId="0" borderId="7" xfId="0" applyFont="1" applyBorder="1" applyAlignment="1">
      <alignment vertical="top"/>
    </xf>
    <xf numFmtId="0" fontId="5" fillId="0" borderId="7" xfId="0" applyFont="1" applyBorder="1" applyAlignment="1">
      <alignment horizontal="center" vertical="center"/>
    </xf>
    <xf numFmtId="168" fontId="5" fillId="0" borderId="7" xfId="1" applyNumberFormat="1" applyFont="1" applyBorder="1" applyAlignment="1">
      <alignment horizontal="left" vertical="center"/>
    </xf>
    <xf numFmtId="43" fontId="5" fillId="0" borderId="7" xfId="1" applyFont="1" applyBorder="1" applyAlignment="1">
      <alignment vertical="center"/>
    </xf>
    <xf numFmtId="0" fontId="2" fillId="0" borderId="7" xfId="0" applyFont="1" applyBorder="1" applyAlignment="1">
      <alignment vertical="top" wrapText="1"/>
    </xf>
    <xf numFmtId="0" fontId="3" fillId="0" borderId="7" xfId="0" applyFont="1" applyBorder="1" applyAlignment="1">
      <alignment vertical="top"/>
    </xf>
    <xf numFmtId="168" fontId="4" fillId="0" borderId="7" xfId="1" applyNumberFormat="1" applyFont="1" applyFill="1" applyBorder="1" applyAlignment="1">
      <alignment horizontal="center" vertical="center"/>
    </xf>
    <xf numFmtId="168" fontId="5" fillId="0" borderId="7" xfId="1" applyNumberFormat="1" applyFont="1" applyFill="1" applyBorder="1" applyAlignment="1">
      <alignment horizontal="left" vertical="center"/>
    </xf>
    <xf numFmtId="43" fontId="4" fillId="0" borderId="7" xfId="1" applyFont="1" applyFill="1" applyBorder="1" applyAlignment="1">
      <alignment vertical="center"/>
    </xf>
    <xf numFmtId="0" fontId="2" fillId="0" borderId="7" xfId="0" applyFont="1" applyBorder="1" applyAlignment="1">
      <alignment vertical="top"/>
    </xf>
    <xf numFmtId="0" fontId="3" fillId="0" borderId="7" xfId="0" applyFont="1" applyBorder="1" applyAlignment="1">
      <alignment horizontal="left" vertical="top"/>
    </xf>
    <xf numFmtId="43" fontId="4" fillId="0" borderId="7" xfId="1" applyFont="1" applyBorder="1" applyAlignment="1">
      <alignment vertical="center"/>
    </xf>
    <xf numFmtId="0" fontId="4" fillId="0" borderId="7" xfId="0" applyFont="1" applyBorder="1" applyAlignment="1">
      <alignment horizontal="center"/>
    </xf>
    <xf numFmtId="43" fontId="4" fillId="0" borderId="7" xfId="1" applyFont="1" applyBorder="1" applyAlignment="1">
      <alignment horizontal="center" vertical="center"/>
    </xf>
    <xf numFmtId="43" fontId="5" fillId="0" borderId="7" xfId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/>
    </xf>
    <xf numFmtId="0" fontId="4" fillId="0" borderId="7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left" vertical="top"/>
    </xf>
    <xf numFmtId="0" fontId="4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top"/>
    </xf>
    <xf numFmtId="0" fontId="5" fillId="0" borderId="7" xfId="0" applyFont="1" applyBorder="1" applyAlignment="1">
      <alignment horizontal="right" vertical="center"/>
    </xf>
    <xf numFmtId="43" fontId="5" fillId="0" borderId="7" xfId="1" applyFont="1" applyBorder="1" applyAlignment="1">
      <alignment horizontal="right" vertical="center"/>
    </xf>
    <xf numFmtId="0" fontId="3" fillId="3" borderId="7" xfId="0" applyFont="1" applyFill="1" applyBorder="1" applyAlignment="1">
      <alignment vertical="top"/>
    </xf>
    <xf numFmtId="0" fontId="3" fillId="0" borderId="7" xfId="0" applyFont="1" applyBorder="1" applyAlignment="1">
      <alignment vertical="top" wrapText="1"/>
    </xf>
    <xf numFmtId="43" fontId="5" fillId="4" borderId="1" xfId="1" applyFont="1" applyFill="1" applyBorder="1" applyAlignment="1">
      <alignment vertical="center"/>
    </xf>
    <xf numFmtId="0" fontId="4" fillId="0" borderId="7" xfId="0" applyFont="1" applyFill="1" applyBorder="1" applyAlignment="1">
      <alignment horizontal="center"/>
    </xf>
    <xf numFmtId="168" fontId="5" fillId="0" borderId="7" xfId="1" applyNumberFormat="1" applyFont="1" applyFill="1" applyBorder="1" applyAlignment="1">
      <alignment horizontal="right" vertical="center"/>
    </xf>
    <xf numFmtId="0" fontId="5" fillId="0" borderId="7" xfId="0" applyFont="1" applyBorder="1" applyAlignment="1">
      <alignment horizontal="right"/>
    </xf>
    <xf numFmtId="168" fontId="5" fillId="0" borderId="7" xfId="1" applyNumberFormat="1" applyFont="1" applyBorder="1" applyAlignment="1">
      <alignment horizontal="left"/>
    </xf>
    <xf numFmtId="43" fontId="5" fillId="0" borderId="7" xfId="1" applyFont="1" applyBorder="1" applyAlignment="1">
      <alignment horizontal="right"/>
    </xf>
    <xf numFmtId="168" fontId="5" fillId="0" borderId="7" xfId="1" applyNumberFormat="1" applyFont="1" applyBorder="1" applyAlignment="1">
      <alignment vertical="center"/>
    </xf>
    <xf numFmtId="168" fontId="5" fillId="0" borderId="7" xfId="1" applyNumberFormat="1" applyFont="1" applyFill="1" applyBorder="1" applyAlignment="1">
      <alignment vertical="center"/>
    </xf>
    <xf numFmtId="0" fontId="4" fillId="0" borderId="7" xfId="0" applyFont="1" applyBorder="1"/>
    <xf numFmtId="43" fontId="4" fillId="0" borderId="7" xfId="1" applyFont="1" applyBorder="1"/>
    <xf numFmtId="0" fontId="12" fillId="0" borderId="7" xfId="0" applyFont="1" applyBorder="1" applyAlignment="1">
      <alignment horizontal="left" vertical="top"/>
    </xf>
    <xf numFmtId="0" fontId="4" fillId="0" borderId="7" xfId="0" applyFont="1" applyFill="1" applyBorder="1"/>
    <xf numFmtId="0" fontId="2" fillId="0" borderId="7" xfId="0" applyFont="1" applyFill="1" applyBorder="1" applyAlignment="1">
      <alignment vertical="top"/>
    </xf>
    <xf numFmtId="0" fontId="12" fillId="0" borderId="7" xfId="0" applyFont="1" applyFill="1" applyBorder="1" applyAlignment="1">
      <alignment horizontal="left" vertical="top"/>
    </xf>
    <xf numFmtId="0" fontId="12" fillId="0" borderId="7" xfId="0" applyFont="1" applyBorder="1" applyAlignment="1">
      <alignment horizontal="left" vertical="top" wrapText="1"/>
    </xf>
    <xf numFmtId="0" fontId="13" fillId="0" borderId="7" xfId="0" applyFont="1" applyFill="1" applyBorder="1" applyAlignment="1">
      <alignment horizontal="center"/>
    </xf>
    <xf numFmtId="168" fontId="14" fillId="0" borderId="7" xfId="1" applyNumberFormat="1" applyFont="1" applyFill="1" applyBorder="1" applyAlignment="1">
      <alignment horizontal="left" vertical="center"/>
    </xf>
    <xf numFmtId="43" fontId="13" fillId="0" borderId="7" xfId="1" applyFont="1" applyFill="1" applyBorder="1" applyAlignment="1">
      <alignment vertical="center"/>
    </xf>
    <xf numFmtId="43" fontId="4" fillId="0" borderId="7" xfId="1" applyFont="1" applyBorder="1" applyAlignment="1">
      <alignment horizontal="right" vertical="center"/>
    </xf>
    <xf numFmtId="0" fontId="15" fillId="0" borderId="7" xfId="0" applyFont="1" applyBorder="1" applyAlignment="1">
      <alignment horizontal="left" vertical="top"/>
    </xf>
    <xf numFmtId="168" fontId="16" fillId="0" borderId="7" xfId="1" applyNumberFormat="1" applyFont="1" applyFill="1" applyBorder="1" applyAlignment="1">
      <alignment horizontal="center" vertical="top"/>
    </xf>
    <xf numFmtId="168" fontId="17" fillId="0" borderId="7" xfId="1" applyNumberFormat="1" applyFont="1" applyFill="1" applyBorder="1" applyAlignment="1">
      <alignment horizontal="center" vertical="top"/>
    </xf>
    <xf numFmtId="4" fontId="17" fillId="0" borderId="7" xfId="0" applyNumberFormat="1" applyFont="1" applyBorder="1" applyAlignment="1">
      <alignment horizontal="left" vertical="top" wrapText="1"/>
    </xf>
    <xf numFmtId="4" fontId="13" fillId="0" borderId="7" xfId="0" applyNumberFormat="1" applyFont="1" applyBorder="1" applyAlignment="1">
      <alignment horizontal="center" vertical="center"/>
    </xf>
    <xf numFmtId="168" fontId="14" fillId="0" borderId="7" xfId="1" applyNumberFormat="1" applyFont="1" applyBorder="1" applyAlignment="1">
      <alignment horizontal="left" vertical="center"/>
    </xf>
    <xf numFmtId="43" fontId="13" fillId="0" borderId="7" xfId="1" applyFont="1" applyFill="1" applyBorder="1" applyAlignment="1">
      <alignment horizontal="center" vertical="center"/>
    </xf>
    <xf numFmtId="168" fontId="18" fillId="0" borderId="7" xfId="1" applyNumberFormat="1" applyFont="1" applyFill="1" applyBorder="1" applyAlignment="1">
      <alignment horizontal="center" vertical="top" wrapText="1"/>
    </xf>
    <xf numFmtId="4" fontId="14" fillId="0" borderId="7" xfId="0" applyNumberFormat="1" applyFont="1" applyBorder="1" applyAlignment="1">
      <alignment horizontal="center" vertical="center"/>
    </xf>
    <xf numFmtId="43" fontId="14" fillId="0" borderId="7" xfId="1" applyFont="1" applyFill="1" applyBorder="1" applyAlignment="1">
      <alignment horizontal="center" vertical="center"/>
    </xf>
    <xf numFmtId="168" fontId="16" fillId="0" borderId="7" xfId="1" applyNumberFormat="1" applyFont="1" applyFill="1" applyBorder="1" applyAlignment="1">
      <alignment horizontal="center" vertical="top" wrapText="1"/>
    </xf>
    <xf numFmtId="43" fontId="13" fillId="0" borderId="7" xfId="1" applyFont="1" applyBorder="1" applyAlignment="1">
      <alignment horizontal="center" vertical="center"/>
    </xf>
    <xf numFmtId="168" fontId="17" fillId="0" borderId="7" xfId="1" applyNumberFormat="1" applyFont="1" applyFill="1" applyBorder="1" applyAlignment="1">
      <alignment horizontal="center" vertical="top" wrapText="1"/>
    </xf>
    <xf numFmtId="4" fontId="16" fillId="0" borderId="7" xfId="0" applyNumberFormat="1" applyFont="1" applyBorder="1" applyAlignment="1">
      <alignment horizontal="left" vertical="top" wrapText="1"/>
    </xf>
    <xf numFmtId="4" fontId="4" fillId="0" borderId="7" xfId="0" applyNumberFormat="1" applyFont="1" applyBorder="1" applyAlignment="1">
      <alignment vertical="center"/>
    </xf>
    <xf numFmtId="43" fontId="14" fillId="0" borderId="7" xfId="1" applyFont="1" applyBorder="1" applyAlignment="1">
      <alignment horizontal="center" vertical="center"/>
    </xf>
    <xf numFmtId="168" fontId="2" fillId="0" borderId="7" xfId="1" applyNumberFormat="1" applyFont="1" applyFill="1" applyBorder="1" applyAlignment="1">
      <alignment horizontal="center" vertical="top"/>
    </xf>
    <xf numFmtId="4" fontId="19" fillId="0" borderId="7" xfId="0" applyNumberFormat="1" applyFont="1" applyBorder="1" applyAlignment="1">
      <alignment vertical="top"/>
    </xf>
    <xf numFmtId="4" fontId="20" fillId="0" borderId="7" xfId="0" applyNumberFormat="1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14" fillId="0" borderId="7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left" vertical="top"/>
    </xf>
    <xf numFmtId="0" fontId="13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top"/>
    </xf>
    <xf numFmtId="0" fontId="3" fillId="0" borderId="7" xfId="0" applyFont="1" applyFill="1" applyBorder="1" applyAlignment="1">
      <alignment horizontal="left" vertical="top"/>
    </xf>
    <xf numFmtId="43" fontId="4" fillId="0" borderId="7" xfId="1" applyFont="1" applyBorder="1" applyAlignment="1">
      <alignment horizontal="center"/>
    </xf>
    <xf numFmtId="0" fontId="13" fillId="0" borderId="7" xfId="0" applyFont="1" applyBorder="1" applyAlignment="1">
      <alignment horizontal="center" vertical="top"/>
    </xf>
    <xf numFmtId="168" fontId="14" fillId="0" borderId="7" xfId="1" applyNumberFormat="1" applyFont="1" applyFill="1" applyBorder="1" applyAlignment="1">
      <alignment horizontal="left" vertical="top"/>
    </xf>
    <xf numFmtId="43" fontId="13" fillId="0" borderId="7" xfId="1" applyFont="1" applyFill="1" applyBorder="1" applyAlignment="1">
      <alignment vertical="top"/>
    </xf>
    <xf numFmtId="0" fontId="13" fillId="0" borderId="7" xfId="0" applyFont="1" applyBorder="1" applyAlignment="1">
      <alignment horizontal="center"/>
    </xf>
    <xf numFmtId="168" fontId="14" fillId="0" borderId="7" xfId="1" applyNumberFormat="1" applyFont="1" applyFill="1" applyBorder="1" applyAlignment="1">
      <alignment horizontal="left"/>
    </xf>
    <xf numFmtId="43" fontId="13" fillId="0" borderId="7" xfId="1" applyFont="1" applyFill="1" applyBorder="1" applyAlignment="1"/>
    <xf numFmtId="0" fontId="20" fillId="0" borderId="7" xfId="0" applyFont="1" applyBorder="1" applyAlignment="1">
      <alignment horizontal="left" vertical="top"/>
    </xf>
    <xf numFmtId="0" fontId="22" fillId="0" borderId="0" xfId="0" applyFont="1" applyAlignment="1">
      <alignment horizontal="center"/>
    </xf>
    <xf numFmtId="0" fontId="1" fillId="0" borderId="1" xfId="0" applyFont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43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/>
    </xf>
    <xf numFmtId="43" fontId="2" fillId="0" borderId="0" xfId="0" applyNumberFormat="1" applyFont="1"/>
    <xf numFmtId="43" fontId="4" fillId="0" borderId="0" xfId="1" applyFont="1"/>
    <xf numFmtId="43" fontId="5" fillId="0" borderId="0" xfId="1" applyFont="1" applyAlignment="1">
      <alignment horizontal="left" vertical="center"/>
    </xf>
    <xf numFmtId="0" fontId="23" fillId="0" borderId="0" xfId="6" applyFont="1" applyAlignment="1">
      <alignment horizontal="center" vertical="center" wrapText="1"/>
    </xf>
    <xf numFmtId="43" fontId="23" fillId="0" borderId="0" xfId="2" applyFont="1" applyFill="1" applyAlignment="1">
      <alignment vertical="center" wrapText="1"/>
    </xf>
    <xf numFmtId="43" fontId="24" fillId="0" borderId="0" xfId="2" applyFont="1" applyFill="1" applyAlignment="1">
      <alignment vertical="center" wrapText="1"/>
    </xf>
    <xf numFmtId="0" fontId="23" fillId="0" borderId="0" xfId="6" applyFont="1" applyAlignment="1">
      <alignment vertical="center" wrapText="1"/>
    </xf>
    <xf numFmtId="0" fontId="25" fillId="0" borderId="0" xfId="0" applyFont="1"/>
    <xf numFmtId="0" fontId="26" fillId="0" borderId="0" xfId="0" applyFont="1"/>
    <xf numFmtId="3" fontId="26" fillId="0" borderId="0" xfId="0" applyNumberFormat="1" applyFont="1"/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left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21" fillId="0" borderId="0" xfId="0" applyFont="1" applyAlignment="1">
      <alignment horizontal="center"/>
    </xf>
    <xf numFmtId="43" fontId="1" fillId="0" borderId="9" xfId="1" applyFont="1" applyBorder="1" applyAlignment="1">
      <alignment horizontal="center"/>
    </xf>
    <xf numFmtId="43" fontId="1" fillId="0" borderId="10" xfId="1" applyFont="1" applyBorder="1" applyAlignment="1">
      <alignment horizontal="center"/>
    </xf>
    <xf numFmtId="43" fontId="11" fillId="0" borderId="9" xfId="1" applyFont="1" applyBorder="1" applyAlignment="1">
      <alignment horizontal="center"/>
    </xf>
    <xf numFmtId="43" fontId="11" fillId="0" borderId="10" xfId="1" applyFont="1" applyBorder="1" applyAlignment="1">
      <alignment horizontal="center"/>
    </xf>
    <xf numFmtId="43" fontId="11" fillId="0" borderId="11" xfId="1" applyFont="1" applyBorder="1" applyAlignment="1">
      <alignment horizontal="center"/>
    </xf>
    <xf numFmtId="43" fontId="11" fillId="0" borderId="12" xfId="1" applyFont="1" applyBorder="1" applyAlignment="1">
      <alignment horizontal="center"/>
    </xf>
    <xf numFmtId="0" fontId="27" fillId="0" borderId="0" xfId="0" applyFont="1" applyAlignment="1">
      <alignment horizontal="left" vertical="top" indent="2"/>
    </xf>
    <xf numFmtId="0" fontId="2" fillId="0" borderId="8" xfId="0" applyFont="1" applyBorder="1" applyAlignment="1">
      <alignment horizontal="center" vertical="center" wrapText="1"/>
    </xf>
  </cellXfs>
  <cellStyles count="7">
    <cellStyle name="Milliers" xfId="1" builtinId="3"/>
    <cellStyle name="Milliers 13 2" xfId="2"/>
    <cellStyle name="Milliers 2" xfId="3"/>
    <cellStyle name="Milliers 5 2" xfId="4"/>
    <cellStyle name="Normal" xfId="0" builtinId="0"/>
    <cellStyle name="Normal 2" xfId="5"/>
    <cellStyle name="Normal 2 2 2 2" xfId="6"/>
  </cellStyles>
  <dxfs count="2">
    <dxf>
      <font>
        <color rgb="FF0070C0"/>
      </font>
    </dxf>
    <dxf>
      <font>
        <color rgb="FF0070C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252693</xdr:colOff>
      <xdr:row>1</xdr:row>
      <xdr:rowOff>51547</xdr:rowOff>
    </xdr:from>
    <xdr:to>
      <xdr:col>1</xdr:col>
      <xdr:colOff>3481668</xdr:colOff>
      <xdr:row>5</xdr:row>
      <xdr:rowOff>199465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24" t="2551" r="42519" b="86447"/>
        <a:stretch>
          <a:fillRect/>
        </a:stretch>
      </xdr:blipFill>
      <xdr:spPr>
        <a:xfrm>
          <a:off x="252095" y="280035"/>
          <a:ext cx="3800475" cy="11766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0"/>
  <sheetViews>
    <sheetView tabSelected="1" view="pageBreakPreview" topLeftCell="A66" zoomScale="85" zoomScaleNormal="85" workbookViewId="0">
      <selection activeCell="A660" sqref="A660:E660"/>
    </sheetView>
  </sheetViews>
  <sheetFormatPr baseColWidth="10" defaultColWidth="11.42578125" defaultRowHeight="18"/>
  <cols>
    <col min="1" max="1" width="8.5703125" style="7" customWidth="1"/>
    <col min="2" max="2" width="82.85546875" style="5" customWidth="1"/>
    <col min="3" max="3" width="8.7109375" style="8" customWidth="1"/>
    <col min="4" max="4" width="17.7109375" style="9" customWidth="1"/>
    <col min="5" max="5" width="18.7109375" style="10" customWidth="1"/>
    <col min="6" max="6" width="21.85546875" style="10" customWidth="1"/>
    <col min="7" max="7" width="36.28515625" style="11" customWidth="1"/>
    <col min="8" max="8" width="12.5703125" style="11" customWidth="1"/>
    <col min="9" max="16384" width="11.42578125" style="11"/>
  </cols>
  <sheetData>
    <row r="1" spans="1:6" ht="18" customHeight="1">
      <c r="A1" s="118"/>
      <c r="B1" s="118"/>
      <c r="C1" s="118"/>
      <c r="D1" s="118"/>
      <c r="E1" s="118"/>
      <c r="F1" s="118"/>
    </row>
    <row r="2" spans="1:6" ht="27" customHeight="1">
      <c r="A2" s="119"/>
      <c r="B2" s="119"/>
      <c r="C2" s="119"/>
      <c r="D2" s="119"/>
      <c r="E2" s="119"/>
      <c r="F2" s="119"/>
    </row>
    <row r="3" spans="1:6" ht="18" customHeight="1">
      <c r="A3" s="118"/>
      <c r="B3" s="118"/>
      <c r="C3" s="118"/>
      <c r="D3" s="118"/>
      <c r="E3" s="118"/>
      <c r="F3" s="118"/>
    </row>
    <row r="4" spans="1:6" ht="18" customHeight="1">
      <c r="A4" s="120"/>
      <c r="B4" s="120"/>
      <c r="C4" s="120"/>
      <c r="D4" s="120"/>
      <c r="E4" s="120"/>
      <c r="F4" s="120"/>
    </row>
    <row r="5" spans="1:6" ht="18" customHeight="1">
      <c r="A5" s="120"/>
      <c r="B5" s="120"/>
      <c r="C5" s="120"/>
      <c r="D5" s="120"/>
      <c r="E5" s="120"/>
      <c r="F5" s="120"/>
    </row>
    <row r="6" spans="1:6" ht="18" customHeight="1">
      <c r="A6" s="120"/>
      <c r="B6" s="120"/>
      <c r="C6" s="120"/>
      <c r="D6" s="120"/>
      <c r="E6" s="120"/>
      <c r="F6" s="120"/>
    </row>
    <row r="7" spans="1:6" ht="18" customHeight="1">
      <c r="A7" s="121" t="s">
        <v>0</v>
      </c>
      <c r="B7" s="121"/>
      <c r="C7" s="121"/>
      <c r="D7" s="121"/>
      <c r="E7" s="121"/>
      <c r="F7" s="121"/>
    </row>
    <row r="8" spans="1:6" ht="18" customHeight="1">
      <c r="A8" s="121" t="s">
        <v>1</v>
      </c>
      <c r="B8" s="121"/>
      <c r="C8" s="121"/>
      <c r="D8" s="121"/>
      <c r="E8" s="121"/>
      <c r="F8" s="121"/>
    </row>
    <row r="9" spans="1:6">
      <c r="A9" s="12"/>
      <c r="C9" s="13"/>
      <c r="E9" s="14"/>
      <c r="F9" s="14"/>
    </row>
    <row r="10" spans="1:6" ht="18" customHeight="1">
      <c r="A10" s="122" t="s">
        <v>2</v>
      </c>
      <c r="B10" s="122"/>
      <c r="C10" s="122"/>
      <c r="D10" s="122"/>
      <c r="E10" s="122"/>
      <c r="F10" s="122"/>
    </row>
    <row r="12" spans="1:6" s="1" customFormat="1" ht="38.25" customHeight="1">
      <c r="A12" s="15" t="s">
        <v>3</v>
      </c>
      <c r="B12" s="16" t="s">
        <v>4</v>
      </c>
      <c r="C12" s="17" t="s">
        <v>5</v>
      </c>
      <c r="D12" s="18" t="s">
        <v>6</v>
      </c>
      <c r="E12" s="19" t="s">
        <v>7</v>
      </c>
      <c r="F12" s="19" t="s">
        <v>8</v>
      </c>
    </row>
    <row r="13" spans="1:6" ht="27.75" customHeight="1">
      <c r="A13" s="20"/>
      <c r="B13" s="123" t="s">
        <v>9</v>
      </c>
      <c r="C13" s="124"/>
      <c r="D13" s="124"/>
      <c r="E13" s="124"/>
      <c r="F13" s="125"/>
    </row>
    <row r="14" spans="1:6">
      <c r="A14" s="21"/>
      <c r="B14" s="22" t="s">
        <v>10</v>
      </c>
      <c r="C14" s="23"/>
      <c r="D14" s="24"/>
      <c r="E14" s="25"/>
      <c r="F14" s="25"/>
    </row>
    <row r="15" spans="1:6">
      <c r="A15" s="21">
        <v>101</v>
      </c>
      <c r="B15" s="26" t="s">
        <v>11</v>
      </c>
      <c r="C15" s="23"/>
      <c r="D15" s="24"/>
      <c r="E15" s="25"/>
      <c r="F15" s="25"/>
    </row>
    <row r="16" spans="1:6">
      <c r="A16" s="21"/>
      <c r="B16" s="27" t="s">
        <v>12</v>
      </c>
      <c r="C16" s="28" t="s">
        <v>13</v>
      </c>
      <c r="D16" s="29">
        <v>1</v>
      </c>
      <c r="E16" s="30"/>
      <c r="F16" s="30"/>
    </row>
    <row r="17" spans="1:6">
      <c r="A17" s="21">
        <v>102</v>
      </c>
      <c r="B17" s="31" t="s">
        <v>14</v>
      </c>
      <c r="C17" s="28"/>
      <c r="D17" s="29"/>
      <c r="E17" s="30"/>
      <c r="F17" s="30"/>
    </row>
    <row r="18" spans="1:6">
      <c r="A18" s="21"/>
      <c r="B18" s="27" t="s">
        <v>15</v>
      </c>
      <c r="C18" s="28" t="s">
        <v>16</v>
      </c>
      <c r="D18" s="29">
        <v>1</v>
      </c>
      <c r="E18" s="30"/>
      <c r="F18" s="30"/>
    </row>
    <row r="19" spans="1:6" ht="31.5" customHeight="1">
      <c r="A19" s="21">
        <v>103</v>
      </c>
      <c r="B19" s="26" t="s">
        <v>17</v>
      </c>
      <c r="C19" s="28"/>
      <c r="D19" s="29"/>
      <c r="E19" s="30"/>
      <c r="F19" s="30"/>
    </row>
    <row r="20" spans="1:6">
      <c r="A20" s="21"/>
      <c r="B20" s="32" t="s">
        <v>15</v>
      </c>
      <c r="C20" s="28" t="s">
        <v>16</v>
      </c>
      <c r="D20" s="29">
        <v>1</v>
      </c>
      <c r="E20" s="30"/>
      <c r="F20" s="30"/>
    </row>
    <row r="21" spans="1:6">
      <c r="A21" s="21"/>
      <c r="B21" s="22" t="s">
        <v>18</v>
      </c>
      <c r="C21" s="28"/>
      <c r="D21" s="29"/>
      <c r="E21" s="30"/>
      <c r="F21" s="30"/>
    </row>
    <row r="22" spans="1:6" ht="28.5">
      <c r="A22" s="21">
        <v>104</v>
      </c>
      <c r="B22" s="26" t="s">
        <v>19</v>
      </c>
      <c r="C22" s="23"/>
      <c r="D22" s="29"/>
      <c r="E22" s="33"/>
      <c r="F22" s="25"/>
    </row>
    <row r="23" spans="1:6" ht="20.25">
      <c r="A23" s="21"/>
      <c r="B23" s="27" t="s">
        <v>20</v>
      </c>
      <c r="C23" s="34" t="s">
        <v>21</v>
      </c>
      <c r="D23" s="29">
        <v>32</v>
      </c>
      <c r="E23" s="33"/>
      <c r="F23" s="30"/>
    </row>
    <row r="24" spans="1:6">
      <c r="A24" s="21">
        <v>105</v>
      </c>
      <c r="B24" s="31" t="s">
        <v>22</v>
      </c>
      <c r="C24" s="23"/>
      <c r="D24" s="29"/>
      <c r="E24" s="33"/>
      <c r="F24" s="25"/>
    </row>
    <row r="25" spans="1:6" ht="20.25">
      <c r="A25" s="21"/>
      <c r="B25" s="27" t="s">
        <v>23</v>
      </c>
      <c r="C25" s="34" t="s">
        <v>21</v>
      </c>
      <c r="D25" s="29">
        <v>32</v>
      </c>
      <c r="E25" s="33"/>
      <c r="F25" s="30"/>
    </row>
    <row r="26" spans="1:6">
      <c r="A26" s="21">
        <v>106</v>
      </c>
      <c r="B26" s="31" t="s">
        <v>24</v>
      </c>
      <c r="C26" s="23"/>
      <c r="D26" s="29"/>
      <c r="E26" s="33"/>
      <c r="F26" s="25"/>
    </row>
    <row r="27" spans="1:6" ht="20.25">
      <c r="A27" s="21"/>
      <c r="B27" s="27" t="s">
        <v>20</v>
      </c>
      <c r="C27" s="34" t="s">
        <v>21</v>
      </c>
      <c r="D27" s="29">
        <v>40</v>
      </c>
      <c r="E27" s="33"/>
      <c r="F27" s="30"/>
    </row>
    <row r="28" spans="1:6">
      <c r="A28" s="21">
        <v>107</v>
      </c>
      <c r="B28" s="31" t="s">
        <v>25</v>
      </c>
      <c r="C28" s="23"/>
      <c r="D28" s="29"/>
      <c r="E28" s="33"/>
      <c r="F28" s="25"/>
    </row>
    <row r="29" spans="1:6" ht="20.25">
      <c r="A29" s="21"/>
      <c r="B29" s="27" t="s">
        <v>20</v>
      </c>
      <c r="C29" s="34" t="s">
        <v>21</v>
      </c>
      <c r="D29" s="29">
        <v>3</v>
      </c>
      <c r="E29" s="33"/>
      <c r="F29" s="30"/>
    </row>
    <row r="30" spans="1:6">
      <c r="A30" s="21">
        <v>108</v>
      </c>
      <c r="B30" s="31" t="s">
        <v>26</v>
      </c>
      <c r="C30" s="23"/>
      <c r="D30" s="29"/>
      <c r="E30" s="33"/>
      <c r="F30" s="25"/>
    </row>
    <row r="31" spans="1:6" ht="20.25">
      <c r="A31" s="21"/>
      <c r="B31" s="27" t="s">
        <v>20</v>
      </c>
      <c r="C31" s="34" t="s">
        <v>21</v>
      </c>
      <c r="D31" s="29">
        <v>2</v>
      </c>
      <c r="E31" s="33"/>
      <c r="F31" s="30"/>
    </row>
    <row r="32" spans="1:6">
      <c r="A32" s="21">
        <v>109</v>
      </c>
      <c r="B32" s="31" t="s">
        <v>27</v>
      </c>
      <c r="C32" s="23"/>
      <c r="D32" s="29"/>
      <c r="E32" s="33"/>
      <c r="F32" s="25"/>
    </row>
    <row r="33" spans="1:6">
      <c r="A33" s="21"/>
      <c r="B33" s="27" t="s">
        <v>28</v>
      </c>
      <c r="C33" s="34" t="s">
        <v>29</v>
      </c>
      <c r="D33" s="29">
        <v>25</v>
      </c>
      <c r="E33" s="33"/>
      <c r="F33" s="30"/>
    </row>
    <row r="34" spans="1:6">
      <c r="A34" s="21">
        <v>110</v>
      </c>
      <c r="B34" s="31" t="s">
        <v>30</v>
      </c>
      <c r="C34" s="23"/>
      <c r="D34" s="29"/>
      <c r="E34" s="33"/>
      <c r="F34" s="25"/>
    </row>
    <row r="35" spans="1:6">
      <c r="A35" s="21"/>
      <c r="B35" s="27" t="s">
        <v>31</v>
      </c>
      <c r="C35" s="34" t="s">
        <v>29</v>
      </c>
      <c r="D35" s="29">
        <v>70</v>
      </c>
      <c r="E35" s="33"/>
      <c r="F35" s="30"/>
    </row>
    <row r="36" spans="1:6">
      <c r="A36" s="21">
        <v>111</v>
      </c>
      <c r="B36" s="31" t="s">
        <v>32</v>
      </c>
      <c r="C36" s="23"/>
      <c r="D36" s="29"/>
      <c r="E36" s="35"/>
      <c r="F36" s="36"/>
    </row>
    <row r="37" spans="1:6">
      <c r="A37" s="21"/>
      <c r="B37" s="27" t="s">
        <v>31</v>
      </c>
      <c r="C37" s="34" t="s">
        <v>29</v>
      </c>
      <c r="D37" s="29">
        <v>70</v>
      </c>
      <c r="E37" s="33"/>
      <c r="F37" s="30"/>
    </row>
    <row r="38" spans="1:6" ht="28.5">
      <c r="A38" s="21">
        <v>112</v>
      </c>
      <c r="B38" s="37" t="s">
        <v>33</v>
      </c>
      <c r="C38" s="23"/>
      <c r="D38" s="29"/>
      <c r="E38" s="33"/>
      <c r="F38" s="25"/>
    </row>
    <row r="39" spans="1:6">
      <c r="A39" s="21"/>
      <c r="B39" s="27" t="s">
        <v>31</v>
      </c>
      <c r="C39" s="34" t="s">
        <v>29</v>
      </c>
      <c r="D39" s="29">
        <v>24</v>
      </c>
      <c r="E39" s="33"/>
      <c r="F39" s="30"/>
    </row>
    <row r="40" spans="1:6">
      <c r="A40" s="21">
        <v>113</v>
      </c>
      <c r="B40" s="38" t="s">
        <v>34</v>
      </c>
      <c r="C40" s="23"/>
      <c r="D40" s="29"/>
      <c r="E40" s="33"/>
      <c r="F40" s="25"/>
    </row>
    <row r="41" spans="1:6" ht="20.25">
      <c r="A41" s="21"/>
      <c r="B41" s="27" t="s">
        <v>23</v>
      </c>
      <c r="C41" s="34" t="s">
        <v>21</v>
      </c>
      <c r="D41" s="29">
        <v>11</v>
      </c>
      <c r="E41" s="33"/>
      <c r="F41" s="30"/>
    </row>
    <row r="42" spans="1:6">
      <c r="A42" s="21">
        <v>114</v>
      </c>
      <c r="B42" s="38" t="s">
        <v>35</v>
      </c>
      <c r="C42" s="39"/>
      <c r="D42" s="29"/>
      <c r="E42" s="33"/>
      <c r="F42" s="33"/>
    </row>
    <row r="43" spans="1:6" s="2" customFormat="1">
      <c r="A43" s="40"/>
      <c r="B43" s="41" t="s">
        <v>36</v>
      </c>
      <c r="C43" s="42"/>
      <c r="D43" s="29"/>
      <c r="E43" s="30"/>
      <c r="F43" s="30"/>
    </row>
    <row r="44" spans="1:6" s="2" customFormat="1">
      <c r="A44" s="40"/>
      <c r="B44" s="43" t="s">
        <v>37</v>
      </c>
      <c r="C44" s="42" t="s">
        <v>38</v>
      </c>
      <c r="D44" s="29">
        <v>852</v>
      </c>
      <c r="E44" s="30"/>
      <c r="F44" s="30"/>
    </row>
    <row r="45" spans="1:6" s="2" customFormat="1">
      <c r="A45" s="40">
        <v>115</v>
      </c>
      <c r="B45" s="41" t="s">
        <v>39</v>
      </c>
      <c r="C45" s="42"/>
      <c r="D45" s="29"/>
      <c r="E45" s="30"/>
      <c r="F45" s="30"/>
    </row>
    <row r="46" spans="1:6">
      <c r="A46" s="21"/>
      <c r="B46" s="38" t="s">
        <v>40</v>
      </c>
      <c r="C46" s="39"/>
      <c r="D46" s="29"/>
      <c r="E46" s="33"/>
      <c r="F46" s="33"/>
    </row>
    <row r="47" spans="1:6">
      <c r="A47" s="21"/>
      <c r="B47" s="27" t="s">
        <v>41</v>
      </c>
      <c r="C47" s="34" t="s">
        <v>42</v>
      </c>
      <c r="D47" s="29">
        <v>300</v>
      </c>
      <c r="E47" s="33"/>
      <c r="F47" s="30"/>
    </row>
    <row r="48" spans="1:6">
      <c r="A48" s="21">
        <v>116</v>
      </c>
      <c r="B48" s="38" t="s">
        <v>43</v>
      </c>
      <c r="C48" s="39"/>
      <c r="D48" s="29"/>
      <c r="E48" s="33"/>
      <c r="F48" s="33"/>
    </row>
    <row r="49" spans="1:6" ht="21" customHeight="1">
      <c r="A49" s="21" t="s">
        <v>44</v>
      </c>
      <c r="B49" s="38" t="s">
        <v>45</v>
      </c>
      <c r="C49" s="39"/>
      <c r="D49" s="29"/>
      <c r="E49" s="33"/>
      <c r="F49" s="33"/>
    </row>
    <row r="50" spans="1:6" ht="21" customHeight="1">
      <c r="A50" s="21"/>
      <c r="B50" s="27" t="s">
        <v>46</v>
      </c>
      <c r="C50" s="39" t="s">
        <v>47</v>
      </c>
      <c r="D50" s="29">
        <v>47</v>
      </c>
      <c r="E50" s="33"/>
      <c r="F50" s="30"/>
    </row>
    <row r="51" spans="1:6" ht="21" customHeight="1">
      <c r="A51" s="21" t="s">
        <v>48</v>
      </c>
      <c r="B51" s="38" t="s">
        <v>49</v>
      </c>
      <c r="C51" s="39"/>
      <c r="D51" s="29"/>
      <c r="E51" s="33"/>
      <c r="F51" s="30"/>
    </row>
    <row r="52" spans="1:6" ht="21" customHeight="1">
      <c r="A52" s="21"/>
      <c r="B52" s="27" t="s">
        <v>46</v>
      </c>
      <c r="C52" s="39" t="s">
        <v>47</v>
      </c>
      <c r="D52" s="29">
        <v>15</v>
      </c>
      <c r="E52" s="33"/>
      <c r="F52" s="30"/>
    </row>
    <row r="53" spans="1:6" ht="21" customHeight="1">
      <c r="A53" s="21" t="s">
        <v>50</v>
      </c>
      <c r="B53" s="38" t="s">
        <v>51</v>
      </c>
      <c r="C53" s="39"/>
      <c r="D53" s="29"/>
      <c r="E53" s="33"/>
      <c r="F53" s="30"/>
    </row>
    <row r="54" spans="1:6" ht="21" customHeight="1">
      <c r="A54" s="21"/>
      <c r="B54" s="27" t="s">
        <v>46</v>
      </c>
      <c r="C54" s="39" t="s">
        <v>47</v>
      </c>
      <c r="D54" s="29">
        <v>4</v>
      </c>
      <c r="E54" s="33"/>
      <c r="F54" s="30"/>
    </row>
    <row r="55" spans="1:6" ht="18.75" customHeight="1">
      <c r="A55" s="21">
        <v>117</v>
      </c>
      <c r="B55" s="38" t="s">
        <v>52</v>
      </c>
      <c r="C55" s="39"/>
      <c r="D55" s="29"/>
      <c r="E55" s="33"/>
      <c r="F55" s="30"/>
    </row>
    <row r="56" spans="1:6">
      <c r="A56" s="21"/>
      <c r="B56" s="27" t="s">
        <v>41</v>
      </c>
      <c r="C56" s="39" t="s">
        <v>42</v>
      </c>
      <c r="D56" s="29">
        <v>17</v>
      </c>
      <c r="E56" s="33"/>
      <c r="F56" s="30"/>
    </row>
    <row r="57" spans="1:6">
      <c r="A57" s="21">
        <v>118</v>
      </c>
      <c r="B57" s="38" t="s">
        <v>53</v>
      </c>
      <c r="C57" s="44"/>
      <c r="D57" s="29"/>
      <c r="E57" s="45"/>
      <c r="F57" s="30"/>
    </row>
    <row r="58" spans="1:6" ht="20.25">
      <c r="A58" s="21"/>
      <c r="B58" s="27" t="s">
        <v>54</v>
      </c>
      <c r="C58" s="34" t="s">
        <v>21</v>
      </c>
      <c r="D58" s="29">
        <v>70</v>
      </c>
      <c r="E58" s="33"/>
      <c r="F58" s="30"/>
    </row>
    <row r="59" spans="1:6">
      <c r="A59" s="21">
        <v>119</v>
      </c>
      <c r="B59" s="38" t="s">
        <v>55</v>
      </c>
      <c r="C59" s="34"/>
      <c r="D59" s="29"/>
      <c r="E59" s="33"/>
      <c r="F59" s="30"/>
    </row>
    <row r="60" spans="1:6">
      <c r="A60" s="21"/>
      <c r="B60" s="38" t="s">
        <v>56</v>
      </c>
      <c r="C60" s="34"/>
      <c r="D60" s="29"/>
      <c r="E60" s="33"/>
      <c r="F60" s="30"/>
    </row>
    <row r="61" spans="1:6">
      <c r="A61" s="21"/>
      <c r="B61" s="46" t="s">
        <v>57</v>
      </c>
      <c r="C61" s="34" t="s">
        <v>58</v>
      </c>
      <c r="D61" s="29">
        <v>300</v>
      </c>
      <c r="E61" s="33"/>
      <c r="F61" s="30"/>
    </row>
    <row r="62" spans="1:6">
      <c r="A62" s="21"/>
      <c r="B62" s="38" t="s">
        <v>59</v>
      </c>
      <c r="C62" s="34"/>
      <c r="D62" s="29"/>
      <c r="E62" s="33"/>
      <c r="F62" s="30"/>
    </row>
    <row r="63" spans="1:6">
      <c r="A63" s="21"/>
      <c r="B63" s="46" t="s">
        <v>57</v>
      </c>
      <c r="C63" s="34" t="s">
        <v>58</v>
      </c>
      <c r="D63" s="29">
        <v>5427</v>
      </c>
      <c r="E63" s="33"/>
      <c r="F63" s="30"/>
    </row>
    <row r="64" spans="1:6">
      <c r="A64" s="21">
        <v>120</v>
      </c>
      <c r="B64" s="38" t="s">
        <v>60</v>
      </c>
      <c r="C64" s="39"/>
      <c r="D64" s="29"/>
      <c r="E64" s="33"/>
      <c r="F64" s="30"/>
    </row>
    <row r="65" spans="1:6">
      <c r="A65" s="21"/>
      <c r="B65" s="27" t="s">
        <v>61</v>
      </c>
      <c r="C65" s="34" t="s">
        <v>29</v>
      </c>
      <c r="D65" s="29">
        <v>863</v>
      </c>
      <c r="E65" s="33"/>
      <c r="F65" s="30"/>
    </row>
    <row r="66" spans="1:6">
      <c r="A66" s="21">
        <v>121</v>
      </c>
      <c r="B66" s="38" t="s">
        <v>62</v>
      </c>
      <c r="C66" s="34"/>
      <c r="D66" s="24"/>
      <c r="E66" s="33"/>
      <c r="F66" s="30"/>
    </row>
    <row r="67" spans="1:6">
      <c r="A67" s="21"/>
      <c r="B67" s="27" t="s">
        <v>63</v>
      </c>
      <c r="C67" s="34" t="s">
        <v>29</v>
      </c>
      <c r="D67" s="24">
        <v>404</v>
      </c>
      <c r="E67" s="33"/>
      <c r="F67" s="30"/>
    </row>
    <row r="68" spans="1:6" ht="30" customHeight="1">
      <c r="A68" s="21">
        <v>122</v>
      </c>
      <c r="B68" s="37" t="s">
        <v>64</v>
      </c>
      <c r="C68" s="34"/>
      <c r="D68" s="24"/>
      <c r="E68" s="33"/>
      <c r="F68" s="30"/>
    </row>
    <row r="69" spans="1:6">
      <c r="A69" s="21"/>
      <c r="B69" s="27" t="s">
        <v>31</v>
      </c>
      <c r="C69" s="34" t="s">
        <v>29</v>
      </c>
      <c r="D69" s="24">
        <v>1307</v>
      </c>
      <c r="E69" s="33"/>
      <c r="F69" s="30"/>
    </row>
    <row r="70" spans="1:6">
      <c r="A70" s="21">
        <v>123</v>
      </c>
      <c r="B70" s="38" t="s">
        <v>65</v>
      </c>
      <c r="C70" s="34"/>
      <c r="D70" s="24"/>
      <c r="E70" s="33"/>
      <c r="F70" s="30"/>
    </row>
    <row r="71" spans="1:6">
      <c r="A71" s="21"/>
      <c r="B71" s="27" t="s">
        <v>28</v>
      </c>
      <c r="C71" s="34" t="s">
        <v>29</v>
      </c>
      <c r="D71" s="24">
        <v>1105</v>
      </c>
      <c r="E71" s="33"/>
      <c r="F71" s="30"/>
    </row>
    <row r="72" spans="1:6" ht="37.5" customHeight="1">
      <c r="A72" s="21">
        <v>124</v>
      </c>
      <c r="B72" s="47" t="s">
        <v>66</v>
      </c>
      <c r="C72" s="34"/>
      <c r="D72" s="24"/>
      <c r="E72" s="33"/>
      <c r="F72" s="30"/>
    </row>
    <row r="73" spans="1:6">
      <c r="A73" s="21"/>
      <c r="B73" s="27" t="s">
        <v>31</v>
      </c>
      <c r="C73" s="34" t="s">
        <v>29</v>
      </c>
      <c r="D73" s="24">
        <v>2533</v>
      </c>
      <c r="E73" s="33"/>
      <c r="F73" s="30"/>
    </row>
    <row r="74" spans="1:6">
      <c r="A74" s="21">
        <v>125</v>
      </c>
      <c r="B74" s="38" t="s">
        <v>67</v>
      </c>
      <c r="C74" s="34"/>
      <c r="D74" s="24"/>
      <c r="E74" s="33"/>
      <c r="F74" s="30"/>
    </row>
    <row r="75" spans="1:6">
      <c r="A75" s="21"/>
      <c r="B75" s="27" t="s">
        <v>41</v>
      </c>
      <c r="C75" s="34" t="s">
        <v>42</v>
      </c>
      <c r="D75" s="24">
        <v>1103</v>
      </c>
      <c r="E75" s="33"/>
      <c r="F75" s="30"/>
    </row>
    <row r="76" spans="1:6">
      <c r="A76" s="21">
        <v>126</v>
      </c>
      <c r="B76" s="38" t="s">
        <v>68</v>
      </c>
      <c r="C76" s="34"/>
      <c r="D76" s="24"/>
      <c r="E76" s="33"/>
      <c r="F76" s="30"/>
    </row>
    <row r="77" spans="1:6" ht="21.75" customHeight="1">
      <c r="A77" s="21"/>
      <c r="B77" s="27" t="s">
        <v>31</v>
      </c>
      <c r="C77" s="34" t="s">
        <v>29</v>
      </c>
      <c r="D77" s="24">
        <v>15</v>
      </c>
      <c r="E77" s="33"/>
      <c r="F77" s="30"/>
    </row>
    <row r="78" spans="1:6">
      <c r="A78" s="21">
        <v>127</v>
      </c>
      <c r="B78" s="38" t="s">
        <v>69</v>
      </c>
      <c r="C78" s="34"/>
      <c r="D78" s="24"/>
      <c r="E78" s="33"/>
      <c r="F78" s="30"/>
    </row>
    <row r="79" spans="1:6">
      <c r="A79" s="21"/>
      <c r="B79" s="46" t="s">
        <v>70</v>
      </c>
      <c r="C79" s="34" t="s">
        <v>71</v>
      </c>
      <c r="D79" s="24">
        <v>1</v>
      </c>
      <c r="E79" s="33"/>
      <c r="F79" s="30"/>
    </row>
    <row r="80" spans="1:6">
      <c r="A80" s="21">
        <v>128</v>
      </c>
      <c r="B80" s="38" t="s">
        <v>72</v>
      </c>
      <c r="C80" s="34"/>
      <c r="D80" s="24"/>
      <c r="E80" s="33"/>
      <c r="F80" s="30"/>
    </row>
    <row r="81" spans="1:6">
      <c r="A81" s="21"/>
      <c r="B81" s="46" t="s">
        <v>70</v>
      </c>
      <c r="C81" s="34" t="s">
        <v>71</v>
      </c>
      <c r="D81" s="24">
        <v>1</v>
      </c>
      <c r="E81" s="33"/>
      <c r="F81" s="30"/>
    </row>
    <row r="82" spans="1:6" ht="30.75" customHeight="1">
      <c r="A82" s="126" t="s">
        <v>73</v>
      </c>
      <c r="B82" s="127"/>
      <c r="C82" s="127"/>
      <c r="D82" s="127"/>
      <c r="E82" s="128"/>
      <c r="F82" s="48"/>
    </row>
    <row r="83" spans="1:6" ht="26.25" customHeight="1">
      <c r="A83" s="21"/>
      <c r="B83" s="123" t="s">
        <v>74</v>
      </c>
      <c r="C83" s="124"/>
      <c r="D83" s="124"/>
      <c r="E83" s="124"/>
      <c r="F83" s="125"/>
    </row>
    <row r="84" spans="1:6" ht="37.5" customHeight="1">
      <c r="A84" s="21">
        <v>201</v>
      </c>
      <c r="B84" s="37" t="s">
        <v>75</v>
      </c>
      <c r="C84" s="49"/>
      <c r="D84" s="29"/>
      <c r="E84" s="30"/>
      <c r="F84" s="30"/>
    </row>
    <row r="85" spans="1:6">
      <c r="A85" s="21"/>
      <c r="B85" s="27" t="s">
        <v>31</v>
      </c>
      <c r="C85" s="49" t="s">
        <v>29</v>
      </c>
      <c r="D85" s="50">
        <v>3158</v>
      </c>
      <c r="E85" s="30"/>
      <c r="F85" s="30"/>
    </row>
    <row r="86" spans="1:6">
      <c r="A86" s="21">
        <v>202</v>
      </c>
      <c r="B86" s="38" t="s">
        <v>76</v>
      </c>
      <c r="C86" s="51"/>
      <c r="D86" s="52"/>
      <c r="E86" s="53"/>
      <c r="F86" s="30"/>
    </row>
    <row r="87" spans="1:6">
      <c r="A87" s="21"/>
      <c r="B87" s="27" t="s">
        <v>31</v>
      </c>
      <c r="C87" s="34" t="s">
        <v>29</v>
      </c>
      <c r="D87" s="54">
        <v>3247</v>
      </c>
      <c r="E87" s="33"/>
      <c r="F87" s="30"/>
    </row>
    <row r="88" spans="1:6">
      <c r="A88" s="21">
        <v>203</v>
      </c>
      <c r="B88" s="38" t="s">
        <v>77</v>
      </c>
      <c r="C88" s="49"/>
      <c r="D88" s="55"/>
      <c r="E88" s="30"/>
      <c r="F88" s="30"/>
    </row>
    <row r="89" spans="1:6">
      <c r="A89" s="21"/>
      <c r="B89" s="27" t="s">
        <v>31</v>
      </c>
      <c r="C89" s="49" t="s">
        <v>29</v>
      </c>
      <c r="D89" s="55">
        <v>3247</v>
      </c>
      <c r="E89" s="30"/>
      <c r="F89" s="30"/>
    </row>
    <row r="90" spans="1:6">
      <c r="A90" s="21">
        <v>204</v>
      </c>
      <c r="B90" s="38" t="s">
        <v>78</v>
      </c>
      <c r="C90" s="49"/>
      <c r="D90" s="55"/>
      <c r="E90" s="30"/>
      <c r="F90" s="30"/>
    </row>
    <row r="91" spans="1:6">
      <c r="A91" s="21"/>
      <c r="B91" s="27" t="s">
        <v>79</v>
      </c>
      <c r="C91" s="49" t="s">
        <v>42</v>
      </c>
      <c r="D91" s="55">
        <v>1142</v>
      </c>
      <c r="E91" s="30"/>
      <c r="F91" s="30"/>
    </row>
    <row r="92" spans="1:6">
      <c r="A92" s="21">
        <v>205</v>
      </c>
      <c r="B92" s="38" t="s">
        <v>80</v>
      </c>
      <c r="C92" s="56"/>
      <c r="D92" s="55"/>
      <c r="E92" s="30"/>
      <c r="F92" s="30"/>
    </row>
    <row r="93" spans="1:6">
      <c r="A93" s="21"/>
      <c r="B93" s="27" t="s">
        <v>31</v>
      </c>
      <c r="C93" s="49" t="s">
        <v>29</v>
      </c>
      <c r="D93" s="55">
        <v>3247</v>
      </c>
      <c r="E93" s="30"/>
      <c r="F93" s="30"/>
    </row>
    <row r="94" spans="1:6">
      <c r="A94" s="21">
        <v>206</v>
      </c>
      <c r="B94" s="38" t="s">
        <v>81</v>
      </c>
      <c r="C94" s="49"/>
      <c r="D94" s="29"/>
      <c r="E94" s="30"/>
      <c r="F94" s="30"/>
    </row>
    <row r="95" spans="1:6">
      <c r="A95" s="21"/>
      <c r="B95" s="27" t="s">
        <v>41</v>
      </c>
      <c r="C95" s="49" t="s">
        <v>42</v>
      </c>
      <c r="D95" s="52">
        <v>1142</v>
      </c>
      <c r="E95" s="57"/>
      <c r="F95" s="30"/>
    </row>
    <row r="96" spans="1:6">
      <c r="A96" s="21">
        <v>207</v>
      </c>
      <c r="B96" s="38" t="s">
        <v>82</v>
      </c>
      <c r="C96" s="56"/>
      <c r="D96" s="24"/>
      <c r="E96" s="33"/>
      <c r="F96" s="30"/>
    </row>
    <row r="97" spans="1:6" ht="18" customHeight="1">
      <c r="A97" s="21"/>
      <c r="B97" s="27" t="s">
        <v>79</v>
      </c>
      <c r="C97" s="49" t="s">
        <v>83</v>
      </c>
      <c r="D97" s="24">
        <v>20</v>
      </c>
      <c r="E97" s="33"/>
      <c r="F97" s="30"/>
    </row>
    <row r="98" spans="1:6" ht="20.25">
      <c r="A98" s="126" t="s">
        <v>84</v>
      </c>
      <c r="B98" s="127" t="s">
        <v>85</v>
      </c>
      <c r="C98" s="127"/>
      <c r="D98" s="127"/>
      <c r="E98" s="128"/>
      <c r="F98" s="48"/>
    </row>
    <row r="99" spans="1:6">
      <c r="A99" s="21"/>
      <c r="B99" s="123" t="s">
        <v>86</v>
      </c>
      <c r="C99" s="124"/>
      <c r="D99" s="124"/>
      <c r="E99" s="124"/>
      <c r="F99" s="125"/>
    </row>
    <row r="100" spans="1:6">
      <c r="A100" s="21">
        <v>301</v>
      </c>
      <c r="B100" s="38" t="s">
        <v>87</v>
      </c>
      <c r="C100" s="56"/>
      <c r="D100" s="24"/>
      <c r="E100" s="33"/>
      <c r="F100" s="33"/>
    </row>
    <row r="101" spans="1:6">
      <c r="A101" s="21"/>
      <c r="B101" s="27" t="s">
        <v>31</v>
      </c>
      <c r="C101" s="34" t="s">
        <v>29</v>
      </c>
      <c r="D101" s="29">
        <v>600</v>
      </c>
      <c r="E101" s="30"/>
      <c r="F101" s="30"/>
    </row>
    <row r="102" spans="1:6">
      <c r="A102" s="21">
        <f>+A100+1</f>
        <v>302</v>
      </c>
      <c r="B102" s="58" t="s">
        <v>88</v>
      </c>
      <c r="C102" s="56"/>
      <c r="D102" s="29"/>
      <c r="E102" s="30"/>
      <c r="F102" s="33"/>
    </row>
    <row r="103" spans="1:6">
      <c r="A103" s="21"/>
      <c r="B103" s="27" t="s">
        <v>28</v>
      </c>
      <c r="C103" s="34" t="s">
        <v>29</v>
      </c>
      <c r="D103" s="29">
        <v>30</v>
      </c>
      <c r="E103" s="30"/>
      <c r="F103" s="30"/>
    </row>
    <row r="104" spans="1:6">
      <c r="A104" s="21">
        <f>+A102+1</f>
        <v>303</v>
      </c>
      <c r="B104" s="58" t="s">
        <v>89</v>
      </c>
      <c r="C104" s="59"/>
      <c r="D104" s="29"/>
      <c r="E104" s="30"/>
      <c r="F104" s="30"/>
    </row>
    <row r="105" spans="1:6">
      <c r="A105" s="21"/>
      <c r="B105" s="27" t="s">
        <v>28</v>
      </c>
      <c r="C105" s="34" t="s">
        <v>29</v>
      </c>
      <c r="D105" s="29">
        <v>1160</v>
      </c>
      <c r="E105" s="30"/>
      <c r="F105" s="30"/>
    </row>
    <row r="106" spans="1:6">
      <c r="A106" s="21">
        <f>+A104+1</f>
        <v>304</v>
      </c>
      <c r="B106" s="58" t="s">
        <v>90</v>
      </c>
      <c r="C106" s="59"/>
      <c r="D106" s="29"/>
      <c r="E106" s="30"/>
      <c r="F106" s="30"/>
    </row>
    <row r="107" spans="1:6">
      <c r="A107" s="21"/>
      <c r="B107" s="27" t="s">
        <v>31</v>
      </c>
      <c r="C107" s="34" t="s">
        <v>29</v>
      </c>
      <c r="D107" s="29">
        <v>521</v>
      </c>
      <c r="E107" s="30"/>
      <c r="F107" s="30"/>
    </row>
    <row r="108" spans="1:6">
      <c r="A108" s="21">
        <f>+A106+1</f>
        <v>305</v>
      </c>
      <c r="B108" s="60" t="s">
        <v>91</v>
      </c>
      <c r="C108" s="49"/>
      <c r="D108" s="29"/>
      <c r="E108" s="30"/>
      <c r="F108" s="30"/>
    </row>
    <row r="109" spans="1:6">
      <c r="A109" s="21"/>
      <c r="B109" s="43" t="s">
        <v>31</v>
      </c>
      <c r="C109" s="49" t="s">
        <v>29</v>
      </c>
      <c r="D109" s="29">
        <v>1600</v>
      </c>
      <c r="E109" s="30"/>
      <c r="F109" s="30"/>
    </row>
    <row r="110" spans="1:6" ht="18" customHeight="1">
      <c r="A110" s="21">
        <f>+A108+1</f>
        <v>306</v>
      </c>
      <c r="B110" s="41" t="s">
        <v>92</v>
      </c>
      <c r="C110" s="49"/>
      <c r="D110" s="29"/>
      <c r="E110" s="30"/>
      <c r="F110" s="30"/>
    </row>
    <row r="111" spans="1:6" ht="18" customHeight="1">
      <c r="A111" s="21"/>
      <c r="B111" s="43" t="s">
        <v>31</v>
      </c>
      <c r="C111" s="49" t="s">
        <v>29</v>
      </c>
      <c r="D111" s="29">
        <v>850</v>
      </c>
      <c r="E111" s="30"/>
      <c r="F111" s="30"/>
    </row>
    <row r="112" spans="1:6" ht="15.75" customHeight="1">
      <c r="A112" s="21">
        <f>+A110+1</f>
        <v>307</v>
      </c>
      <c r="B112" s="61" t="s">
        <v>93</v>
      </c>
      <c r="C112" s="49"/>
      <c r="D112" s="29"/>
      <c r="E112" s="30"/>
      <c r="F112" s="30"/>
    </row>
    <row r="113" spans="1:6">
      <c r="A113" s="21"/>
      <c r="B113" s="43" t="s">
        <v>31</v>
      </c>
      <c r="C113" s="49" t="s">
        <v>29</v>
      </c>
      <c r="D113" s="29">
        <v>15</v>
      </c>
      <c r="E113" s="30"/>
      <c r="F113" s="30"/>
    </row>
    <row r="114" spans="1:6">
      <c r="A114" s="21">
        <f>+A112+1</f>
        <v>308</v>
      </c>
      <c r="B114" s="61" t="s">
        <v>94</v>
      </c>
      <c r="C114" s="49"/>
      <c r="D114" s="29"/>
      <c r="E114" s="30"/>
      <c r="F114" s="30"/>
    </row>
    <row r="115" spans="1:6">
      <c r="A115" s="21"/>
      <c r="B115" s="43" t="s">
        <v>41</v>
      </c>
      <c r="C115" s="49" t="s">
        <v>42</v>
      </c>
      <c r="D115" s="29">
        <v>380</v>
      </c>
      <c r="E115" s="30"/>
      <c r="F115" s="30"/>
    </row>
    <row r="116" spans="1:6">
      <c r="A116" s="21">
        <f>+A114+1</f>
        <v>309</v>
      </c>
      <c r="B116" s="58" t="s">
        <v>95</v>
      </c>
      <c r="C116" s="59"/>
      <c r="D116" s="29"/>
      <c r="E116" s="30"/>
      <c r="F116" s="30"/>
    </row>
    <row r="117" spans="1:6">
      <c r="A117" s="21"/>
      <c r="B117" s="27" t="s">
        <v>41</v>
      </c>
      <c r="C117" s="34" t="s">
        <v>42</v>
      </c>
      <c r="D117" s="24">
        <v>390</v>
      </c>
      <c r="E117" s="33"/>
      <c r="F117" s="30"/>
    </row>
    <row r="118" spans="1:6">
      <c r="A118" s="21">
        <v>310</v>
      </c>
      <c r="B118" s="58" t="s">
        <v>96</v>
      </c>
      <c r="C118" s="34"/>
      <c r="D118" s="24"/>
      <c r="E118" s="33"/>
      <c r="F118" s="33"/>
    </row>
    <row r="119" spans="1:6">
      <c r="A119" s="21"/>
      <c r="B119" s="27" t="s">
        <v>41</v>
      </c>
      <c r="C119" s="34" t="s">
        <v>42</v>
      </c>
      <c r="D119" s="24">
        <v>40</v>
      </c>
      <c r="E119" s="33"/>
      <c r="F119" s="30"/>
    </row>
    <row r="120" spans="1:6">
      <c r="A120" s="21">
        <v>311</v>
      </c>
      <c r="B120" s="58" t="s">
        <v>97</v>
      </c>
      <c r="C120" s="56"/>
      <c r="D120" s="24"/>
      <c r="E120" s="33"/>
      <c r="F120" s="33"/>
    </row>
    <row r="121" spans="1:6">
      <c r="A121" s="21"/>
      <c r="B121" s="27" t="s">
        <v>31</v>
      </c>
      <c r="C121" s="34" t="s">
        <v>29</v>
      </c>
      <c r="D121" s="24">
        <v>450</v>
      </c>
      <c r="E121" s="33"/>
      <c r="F121" s="30"/>
    </row>
    <row r="122" spans="1:6" ht="20.25">
      <c r="A122" s="126" t="s">
        <v>98</v>
      </c>
      <c r="B122" s="127" t="s">
        <v>99</v>
      </c>
      <c r="C122" s="127"/>
      <c r="D122" s="127"/>
      <c r="E122" s="128"/>
      <c r="F122" s="48"/>
    </row>
    <row r="123" spans="1:6">
      <c r="A123" s="21"/>
      <c r="B123" s="123" t="s">
        <v>100</v>
      </c>
      <c r="C123" s="124"/>
      <c r="D123" s="124"/>
      <c r="E123" s="124"/>
      <c r="F123" s="125"/>
    </row>
    <row r="124" spans="1:6" ht="33" customHeight="1">
      <c r="A124" s="21">
        <v>401</v>
      </c>
      <c r="B124" s="62" t="s">
        <v>101</v>
      </c>
      <c r="C124" s="56"/>
      <c r="D124" s="24"/>
      <c r="E124" s="33"/>
      <c r="F124" s="33"/>
    </row>
    <row r="125" spans="1:6">
      <c r="A125" s="21"/>
      <c r="B125" s="27" t="s">
        <v>31</v>
      </c>
      <c r="C125" s="34" t="s">
        <v>29</v>
      </c>
      <c r="D125" s="24">
        <v>385</v>
      </c>
      <c r="E125" s="33"/>
      <c r="F125" s="33"/>
    </row>
    <row r="126" spans="1:6">
      <c r="A126" s="21">
        <v>402</v>
      </c>
      <c r="B126" s="58" t="s">
        <v>102</v>
      </c>
      <c r="C126" s="59"/>
      <c r="D126" s="29"/>
      <c r="E126" s="30"/>
      <c r="F126" s="30"/>
    </row>
    <row r="127" spans="1:6">
      <c r="A127" s="21"/>
      <c r="B127" s="27" t="s">
        <v>31</v>
      </c>
      <c r="C127" s="49" t="s">
        <v>29</v>
      </c>
      <c r="D127" s="29">
        <v>1851</v>
      </c>
      <c r="E127" s="30"/>
      <c r="F127" s="30"/>
    </row>
    <row r="128" spans="1:6">
      <c r="A128" s="21">
        <v>403</v>
      </c>
      <c r="B128" s="58" t="s">
        <v>103</v>
      </c>
      <c r="C128" s="56"/>
      <c r="D128" s="24"/>
      <c r="E128" s="30"/>
      <c r="F128" s="33"/>
    </row>
    <row r="129" spans="1:6">
      <c r="A129" s="21"/>
      <c r="B129" s="27" t="s">
        <v>31</v>
      </c>
      <c r="C129" s="34" t="s">
        <v>29</v>
      </c>
      <c r="D129" s="24">
        <v>94</v>
      </c>
      <c r="E129" s="30"/>
      <c r="F129" s="33"/>
    </row>
    <row r="130" spans="1:6">
      <c r="A130" s="21">
        <v>404</v>
      </c>
      <c r="B130" s="58" t="s">
        <v>104</v>
      </c>
      <c r="C130" s="56"/>
      <c r="D130" s="24"/>
      <c r="E130" s="33"/>
      <c r="F130" s="33"/>
    </row>
    <row r="131" spans="1:6">
      <c r="A131" s="21"/>
      <c r="B131" s="27" t="s">
        <v>28</v>
      </c>
      <c r="C131" s="34" t="s">
        <v>29</v>
      </c>
      <c r="D131" s="24">
        <v>1365</v>
      </c>
      <c r="E131" s="33"/>
      <c r="F131" s="33"/>
    </row>
    <row r="132" spans="1:6" ht="20.25">
      <c r="A132" s="126" t="s">
        <v>105</v>
      </c>
      <c r="B132" s="127" t="s">
        <v>106</v>
      </c>
      <c r="C132" s="127"/>
      <c r="D132" s="127"/>
      <c r="E132" s="128"/>
      <c r="F132" s="48"/>
    </row>
    <row r="133" spans="1:6" ht="24" customHeight="1">
      <c r="A133" s="21"/>
      <c r="B133" s="123" t="s">
        <v>107</v>
      </c>
      <c r="C133" s="124"/>
      <c r="D133" s="124"/>
      <c r="E133" s="124"/>
      <c r="F133" s="125"/>
    </row>
    <row r="134" spans="1:6">
      <c r="A134" s="21">
        <v>501</v>
      </c>
      <c r="B134" s="58" t="s">
        <v>108</v>
      </c>
      <c r="C134" s="56"/>
      <c r="D134" s="24"/>
      <c r="E134" s="33"/>
      <c r="F134" s="33"/>
    </row>
    <row r="135" spans="1:6">
      <c r="A135" s="21"/>
      <c r="B135" s="27" t="s">
        <v>28</v>
      </c>
      <c r="C135" s="34" t="s">
        <v>29</v>
      </c>
      <c r="D135" s="24">
        <v>132</v>
      </c>
      <c r="E135" s="33"/>
      <c r="F135" s="33"/>
    </row>
    <row r="136" spans="1:6">
      <c r="A136" s="21">
        <v>502</v>
      </c>
      <c r="B136" s="58" t="s">
        <v>109</v>
      </c>
      <c r="C136" s="56"/>
      <c r="D136" s="24"/>
      <c r="E136" s="33"/>
      <c r="F136" s="33"/>
    </row>
    <row r="137" spans="1:6">
      <c r="A137" s="21"/>
      <c r="B137" s="27" t="s">
        <v>28</v>
      </c>
      <c r="C137" s="34" t="s">
        <v>29</v>
      </c>
      <c r="D137" s="24">
        <v>18</v>
      </c>
      <c r="E137" s="33"/>
      <c r="F137" s="33"/>
    </row>
    <row r="138" spans="1:6">
      <c r="A138" s="21">
        <v>503</v>
      </c>
      <c r="B138" s="58" t="s">
        <v>110</v>
      </c>
      <c r="C138" s="34"/>
      <c r="D138" s="24"/>
      <c r="E138" s="33"/>
      <c r="F138" s="33"/>
    </row>
    <row r="139" spans="1:6">
      <c r="A139" s="21"/>
      <c r="B139" s="27" t="s">
        <v>31</v>
      </c>
      <c r="C139" s="34" t="s">
        <v>29</v>
      </c>
      <c r="D139" s="24">
        <v>27</v>
      </c>
      <c r="E139" s="33"/>
      <c r="F139" s="33"/>
    </row>
    <row r="140" spans="1:6">
      <c r="A140" s="21">
        <v>504</v>
      </c>
      <c r="B140" s="58" t="s">
        <v>111</v>
      </c>
      <c r="C140" s="34"/>
      <c r="D140" s="24"/>
      <c r="E140" s="33"/>
      <c r="F140" s="33"/>
    </row>
    <row r="141" spans="1:6">
      <c r="A141" s="21"/>
      <c r="B141" s="27" t="s">
        <v>31</v>
      </c>
      <c r="C141" s="34" t="s">
        <v>29</v>
      </c>
      <c r="D141" s="24">
        <v>472</v>
      </c>
      <c r="E141" s="33"/>
      <c r="F141" s="33"/>
    </row>
    <row r="142" spans="1:6">
      <c r="A142" s="21">
        <v>505</v>
      </c>
      <c r="B142" s="58" t="s">
        <v>112</v>
      </c>
      <c r="C142" s="34"/>
      <c r="D142" s="24"/>
      <c r="E142" s="33"/>
      <c r="F142" s="33"/>
    </row>
    <row r="143" spans="1:6">
      <c r="A143" s="21"/>
      <c r="B143" s="27" t="s">
        <v>31</v>
      </c>
      <c r="C143" s="34" t="s">
        <v>29</v>
      </c>
      <c r="D143" s="29">
        <v>16</v>
      </c>
      <c r="E143" s="30"/>
      <c r="F143" s="33"/>
    </row>
    <row r="144" spans="1:6">
      <c r="A144" s="21">
        <v>506</v>
      </c>
      <c r="B144" s="58" t="s">
        <v>113</v>
      </c>
      <c r="C144" s="49"/>
      <c r="D144" s="29"/>
      <c r="E144" s="30"/>
      <c r="F144" s="30"/>
    </row>
    <row r="145" spans="1:6">
      <c r="A145" s="21"/>
      <c r="B145" s="27" t="s">
        <v>31</v>
      </c>
      <c r="C145" s="34" t="s">
        <v>29</v>
      </c>
      <c r="D145" s="24">
        <v>271</v>
      </c>
      <c r="E145" s="33"/>
      <c r="F145" s="33"/>
    </row>
    <row r="146" spans="1:6">
      <c r="A146" s="21">
        <v>507</v>
      </c>
      <c r="B146" s="58" t="s">
        <v>114</v>
      </c>
      <c r="C146" s="34"/>
      <c r="D146" s="24"/>
      <c r="E146" s="33"/>
      <c r="F146" s="33"/>
    </row>
    <row r="147" spans="1:6">
      <c r="A147" s="21"/>
      <c r="B147" s="27" t="s">
        <v>31</v>
      </c>
      <c r="C147" s="34" t="s">
        <v>29</v>
      </c>
      <c r="D147" s="24">
        <v>55</v>
      </c>
      <c r="E147" s="33"/>
      <c r="F147" s="33"/>
    </row>
    <row r="148" spans="1:6">
      <c r="A148" s="21">
        <v>508</v>
      </c>
      <c r="B148" s="58" t="s">
        <v>115</v>
      </c>
      <c r="C148" s="34"/>
      <c r="D148" s="24"/>
      <c r="E148" s="33"/>
      <c r="F148" s="33"/>
    </row>
    <row r="149" spans="1:6">
      <c r="A149" s="21"/>
      <c r="B149" s="27" t="s">
        <v>31</v>
      </c>
      <c r="C149" s="34" t="s">
        <v>29</v>
      </c>
      <c r="D149" s="24">
        <v>60</v>
      </c>
      <c r="E149" s="33"/>
      <c r="F149" s="33"/>
    </row>
    <row r="150" spans="1:6">
      <c r="A150" s="21">
        <v>509</v>
      </c>
      <c r="B150" s="58" t="s">
        <v>116</v>
      </c>
      <c r="C150" s="63"/>
      <c r="D150" s="64"/>
      <c r="E150" s="65"/>
      <c r="F150" s="65"/>
    </row>
    <row r="151" spans="1:6" ht="18.600000000000001" customHeight="1">
      <c r="A151" s="21"/>
      <c r="B151" s="27" t="s">
        <v>79</v>
      </c>
      <c r="C151" s="34" t="s">
        <v>42</v>
      </c>
      <c r="D151" s="24">
        <v>34</v>
      </c>
      <c r="E151" s="66"/>
      <c r="F151" s="33"/>
    </row>
    <row r="152" spans="1:6" ht="17.25" customHeight="1">
      <c r="A152" s="21">
        <v>510</v>
      </c>
      <c r="B152" s="58" t="s">
        <v>117</v>
      </c>
      <c r="C152" s="56"/>
      <c r="D152" s="24"/>
      <c r="E152" s="33"/>
      <c r="F152" s="33"/>
    </row>
    <row r="153" spans="1:6" ht="21.75" customHeight="1">
      <c r="A153" s="21"/>
      <c r="B153" s="27" t="s">
        <v>31</v>
      </c>
      <c r="C153" s="34" t="s">
        <v>29</v>
      </c>
      <c r="D153" s="24">
        <v>36</v>
      </c>
      <c r="E153" s="33"/>
      <c r="F153" s="33"/>
    </row>
    <row r="154" spans="1:6" ht="18.75" customHeight="1">
      <c r="A154" s="21">
        <v>511</v>
      </c>
      <c r="B154" s="58" t="s">
        <v>118</v>
      </c>
      <c r="C154" s="34"/>
      <c r="D154" s="24"/>
      <c r="E154" s="33"/>
      <c r="F154" s="33"/>
    </row>
    <row r="155" spans="1:6">
      <c r="A155" s="21"/>
      <c r="B155" s="67" t="s">
        <v>119</v>
      </c>
      <c r="C155" s="34" t="s">
        <v>47</v>
      </c>
      <c r="D155" s="29">
        <v>50</v>
      </c>
      <c r="E155" s="30"/>
      <c r="F155" s="33"/>
    </row>
    <row r="156" spans="1:6">
      <c r="A156" s="21">
        <v>512</v>
      </c>
      <c r="B156" s="58" t="s">
        <v>120</v>
      </c>
      <c r="C156" s="49"/>
      <c r="D156" s="29"/>
      <c r="E156" s="30"/>
      <c r="F156" s="30"/>
    </row>
    <row r="157" spans="1:6">
      <c r="A157" s="21"/>
      <c r="B157" s="27" t="s">
        <v>31</v>
      </c>
      <c r="C157" s="34" t="s">
        <v>29</v>
      </c>
      <c r="D157" s="24">
        <v>11</v>
      </c>
      <c r="E157" s="33"/>
      <c r="F157" s="33"/>
    </row>
    <row r="158" spans="1:6" ht="20.25">
      <c r="A158" s="126" t="s">
        <v>121</v>
      </c>
      <c r="B158" s="127" t="s">
        <v>106</v>
      </c>
      <c r="C158" s="127"/>
      <c r="D158" s="127"/>
      <c r="E158" s="128"/>
      <c r="F158" s="48"/>
    </row>
    <row r="159" spans="1:6" ht="19.5" customHeight="1">
      <c r="A159" s="68"/>
      <c r="B159" s="123" t="s">
        <v>122</v>
      </c>
      <c r="C159" s="124"/>
      <c r="D159" s="124"/>
      <c r="E159" s="124"/>
      <c r="F159" s="125"/>
    </row>
    <row r="160" spans="1:6" ht="19.5" customHeight="1">
      <c r="A160" s="69"/>
      <c r="B160" s="70"/>
      <c r="C160" s="71"/>
      <c r="D160" s="72"/>
      <c r="E160" s="73"/>
      <c r="F160" s="73"/>
    </row>
    <row r="161" spans="1:6" ht="19.5" customHeight="1">
      <c r="A161" s="74"/>
      <c r="B161" s="27" t="s">
        <v>123</v>
      </c>
      <c r="C161" s="75"/>
      <c r="D161" s="72"/>
      <c r="E161" s="76"/>
      <c r="F161" s="76"/>
    </row>
    <row r="162" spans="1:6" ht="19.5" customHeight="1">
      <c r="A162" s="77">
        <v>601</v>
      </c>
      <c r="B162" s="38" t="s">
        <v>124</v>
      </c>
      <c r="C162" s="71"/>
      <c r="D162" s="72"/>
      <c r="E162" s="78"/>
      <c r="F162" s="78"/>
    </row>
    <row r="163" spans="1:6" ht="19.5" customHeight="1">
      <c r="A163" s="79"/>
      <c r="B163" s="27" t="s">
        <v>125</v>
      </c>
      <c r="C163" s="71" t="s">
        <v>42</v>
      </c>
      <c r="D163" s="64">
        <v>340</v>
      </c>
      <c r="E163" s="78"/>
      <c r="F163" s="78"/>
    </row>
    <row r="164" spans="1:6" ht="19.5" customHeight="1">
      <c r="A164" s="77">
        <v>602</v>
      </c>
      <c r="B164" s="38" t="s">
        <v>126</v>
      </c>
      <c r="C164" s="71"/>
      <c r="D164" s="64"/>
      <c r="E164" s="78"/>
      <c r="F164" s="78"/>
    </row>
    <row r="165" spans="1:6" ht="19.5" customHeight="1">
      <c r="A165" s="79"/>
      <c r="B165" s="27" t="s">
        <v>125</v>
      </c>
      <c r="C165" s="71" t="s">
        <v>42</v>
      </c>
      <c r="D165" s="64">
        <v>400</v>
      </c>
      <c r="E165" s="78"/>
      <c r="F165" s="78"/>
    </row>
    <row r="166" spans="1:6" ht="19.5" customHeight="1">
      <c r="A166" s="77">
        <v>603</v>
      </c>
      <c r="B166" s="38" t="s">
        <v>127</v>
      </c>
      <c r="C166" s="71"/>
      <c r="D166" s="64"/>
      <c r="E166" s="78"/>
      <c r="F166" s="78"/>
    </row>
    <row r="167" spans="1:6" ht="19.5" customHeight="1">
      <c r="A167" s="79"/>
      <c r="B167" s="27" t="s">
        <v>128</v>
      </c>
      <c r="C167" s="71" t="s">
        <v>47</v>
      </c>
      <c r="D167" s="64">
        <v>1</v>
      </c>
      <c r="E167" s="78"/>
      <c r="F167" s="78"/>
    </row>
    <row r="168" spans="1:6" ht="19.5" customHeight="1">
      <c r="A168" s="77">
        <v>604</v>
      </c>
      <c r="B168" s="38" t="s">
        <v>129</v>
      </c>
      <c r="C168" s="71"/>
      <c r="D168" s="64"/>
      <c r="E168" s="78"/>
      <c r="F168" s="78"/>
    </row>
    <row r="169" spans="1:6" ht="19.5" customHeight="1">
      <c r="A169" s="79"/>
      <c r="B169" s="27" t="s">
        <v>128</v>
      </c>
      <c r="C169" s="71" t="s">
        <v>47</v>
      </c>
      <c r="D169" s="64">
        <v>5</v>
      </c>
      <c r="E169" s="78"/>
      <c r="F169" s="78"/>
    </row>
    <row r="170" spans="1:6" ht="19.5" customHeight="1">
      <c r="A170" s="77">
        <v>605</v>
      </c>
      <c r="B170" s="38" t="s">
        <v>130</v>
      </c>
      <c r="C170" s="71"/>
      <c r="D170" s="64"/>
      <c r="E170" s="78"/>
      <c r="F170" s="78"/>
    </row>
    <row r="171" spans="1:6" ht="19.5" customHeight="1">
      <c r="A171" s="79"/>
      <c r="B171" s="27" t="s">
        <v>128</v>
      </c>
      <c r="C171" s="71" t="s">
        <v>47</v>
      </c>
      <c r="D171" s="64">
        <v>20</v>
      </c>
      <c r="E171" s="78"/>
      <c r="F171" s="78"/>
    </row>
    <row r="172" spans="1:6" ht="19.5" customHeight="1">
      <c r="A172" s="77">
        <v>606</v>
      </c>
      <c r="B172" s="38" t="s">
        <v>131</v>
      </c>
      <c r="C172" s="71"/>
      <c r="D172" s="64"/>
      <c r="E172" s="78"/>
      <c r="F172" s="78"/>
    </row>
    <row r="173" spans="1:6" ht="19.5" customHeight="1">
      <c r="A173" s="79"/>
      <c r="B173" s="27" t="s">
        <v>128</v>
      </c>
      <c r="C173" s="71" t="s">
        <v>47</v>
      </c>
      <c r="D173" s="64">
        <v>19</v>
      </c>
      <c r="E173" s="78"/>
      <c r="F173" s="78"/>
    </row>
    <row r="174" spans="1:6" ht="19.5" customHeight="1">
      <c r="A174" s="79"/>
      <c r="B174" s="70"/>
      <c r="C174" s="71"/>
      <c r="D174" s="64"/>
      <c r="E174" s="78"/>
      <c r="F174" s="78"/>
    </row>
    <row r="175" spans="1:6" ht="19.5" customHeight="1">
      <c r="A175" s="74"/>
      <c r="B175" s="27" t="s">
        <v>132</v>
      </c>
      <c r="C175" s="71"/>
      <c r="D175" s="64"/>
      <c r="E175" s="78"/>
      <c r="F175" s="78"/>
    </row>
    <row r="176" spans="1:6" ht="19.5" customHeight="1">
      <c r="A176" s="77"/>
      <c r="B176" s="80" t="s">
        <v>133</v>
      </c>
      <c r="C176" s="71"/>
      <c r="D176" s="64"/>
      <c r="E176" s="78"/>
      <c r="F176" s="78"/>
    </row>
    <row r="177" spans="1:6" ht="19.5" customHeight="1">
      <c r="A177" s="77">
        <v>607</v>
      </c>
      <c r="B177" s="58" t="s">
        <v>134</v>
      </c>
      <c r="C177" s="71"/>
      <c r="D177" s="64"/>
      <c r="E177" s="78"/>
      <c r="F177" s="78"/>
    </row>
    <row r="178" spans="1:6" ht="19.5" customHeight="1">
      <c r="A178" s="79"/>
      <c r="B178" s="27" t="s">
        <v>135</v>
      </c>
      <c r="C178" s="71" t="s">
        <v>71</v>
      </c>
      <c r="D178" s="64">
        <v>1</v>
      </c>
      <c r="E178" s="78"/>
      <c r="F178" s="78"/>
    </row>
    <row r="179" spans="1:6" ht="19.5" customHeight="1">
      <c r="A179" s="77">
        <v>608</v>
      </c>
      <c r="B179" s="58" t="s">
        <v>136</v>
      </c>
      <c r="C179" s="81"/>
      <c r="D179" s="64"/>
      <c r="E179" s="35"/>
      <c r="F179" s="35"/>
    </row>
    <row r="180" spans="1:6" ht="19.5" customHeight="1">
      <c r="A180" s="79"/>
      <c r="B180" s="27" t="s">
        <v>128</v>
      </c>
      <c r="C180" s="71" t="s">
        <v>47</v>
      </c>
      <c r="D180" s="64">
        <v>2</v>
      </c>
      <c r="E180" s="78"/>
      <c r="F180" s="78"/>
    </row>
    <row r="181" spans="1:6" ht="19.5" customHeight="1">
      <c r="A181" s="77">
        <v>609</v>
      </c>
      <c r="B181" s="58" t="s">
        <v>137</v>
      </c>
      <c r="C181" s="71"/>
      <c r="D181" s="64"/>
      <c r="E181" s="78"/>
      <c r="F181" s="78"/>
    </row>
    <row r="182" spans="1:6" ht="19.5" customHeight="1">
      <c r="A182" s="79"/>
      <c r="B182" s="27" t="s">
        <v>128</v>
      </c>
      <c r="C182" s="71" t="s">
        <v>47</v>
      </c>
      <c r="D182" s="64">
        <v>1</v>
      </c>
      <c r="E182" s="78"/>
      <c r="F182" s="78"/>
    </row>
    <row r="183" spans="1:6" ht="19.5" customHeight="1">
      <c r="A183" s="77">
        <v>610</v>
      </c>
      <c r="B183" s="58" t="s">
        <v>138</v>
      </c>
      <c r="C183" s="71"/>
      <c r="D183" s="64"/>
      <c r="E183" s="78"/>
      <c r="F183" s="78"/>
    </row>
    <row r="184" spans="1:6" ht="19.5" customHeight="1">
      <c r="A184" s="79"/>
      <c r="B184" s="27" t="s">
        <v>128</v>
      </c>
      <c r="C184" s="71" t="s">
        <v>47</v>
      </c>
      <c r="D184" s="64">
        <v>1</v>
      </c>
      <c r="E184" s="78"/>
      <c r="F184" s="78"/>
    </row>
    <row r="185" spans="1:6" ht="19.5" customHeight="1">
      <c r="A185" s="77">
        <v>611</v>
      </c>
      <c r="B185" s="58" t="s">
        <v>139</v>
      </c>
      <c r="C185" s="71"/>
      <c r="D185" s="64"/>
      <c r="E185" s="78"/>
      <c r="F185" s="78"/>
    </row>
    <row r="186" spans="1:6" ht="19.5" customHeight="1">
      <c r="A186" s="79"/>
      <c r="B186" s="27" t="s">
        <v>135</v>
      </c>
      <c r="C186" s="71" t="s">
        <v>71</v>
      </c>
      <c r="D186" s="64">
        <v>1</v>
      </c>
      <c r="E186" s="78"/>
      <c r="F186" s="78"/>
    </row>
    <row r="187" spans="1:6" ht="19.5" customHeight="1">
      <c r="A187" s="77">
        <v>612</v>
      </c>
      <c r="B187" s="58" t="s">
        <v>140</v>
      </c>
      <c r="C187" s="71"/>
      <c r="D187" s="64"/>
      <c r="E187" s="78"/>
      <c r="F187" s="78"/>
    </row>
    <row r="188" spans="1:6" ht="19.5" customHeight="1">
      <c r="A188" s="79"/>
      <c r="B188" s="27" t="s">
        <v>128</v>
      </c>
      <c r="C188" s="71" t="s">
        <v>47</v>
      </c>
      <c r="D188" s="64">
        <v>1</v>
      </c>
      <c r="E188" s="78"/>
      <c r="F188" s="78"/>
    </row>
    <row r="189" spans="1:6" ht="19.5" customHeight="1">
      <c r="A189" s="77">
        <v>613</v>
      </c>
      <c r="B189" s="58" t="s">
        <v>141</v>
      </c>
      <c r="C189" s="71"/>
      <c r="D189" s="64"/>
      <c r="E189" s="78"/>
      <c r="F189" s="78"/>
    </row>
    <row r="190" spans="1:6" ht="19.5" customHeight="1">
      <c r="A190" s="79"/>
      <c r="B190" s="27" t="s">
        <v>128</v>
      </c>
      <c r="C190" s="71" t="s">
        <v>47</v>
      </c>
      <c r="D190" s="64">
        <v>1</v>
      </c>
      <c r="E190" s="78"/>
      <c r="F190" s="78"/>
    </row>
    <row r="191" spans="1:6" ht="19.5" customHeight="1">
      <c r="A191" s="77">
        <v>614</v>
      </c>
      <c r="B191" s="58" t="s">
        <v>142</v>
      </c>
      <c r="C191" s="71"/>
      <c r="D191" s="64"/>
      <c r="E191" s="78"/>
      <c r="F191" s="78"/>
    </row>
    <row r="192" spans="1:6" ht="19.5" customHeight="1">
      <c r="A192" s="79"/>
      <c r="B192" s="27" t="s">
        <v>135</v>
      </c>
      <c r="C192" s="71" t="s">
        <v>71</v>
      </c>
      <c r="D192" s="64">
        <v>1</v>
      </c>
      <c r="E192" s="78"/>
      <c r="F192" s="78"/>
    </row>
    <row r="193" spans="1:6" ht="19.5" customHeight="1">
      <c r="A193" s="77">
        <v>615</v>
      </c>
      <c r="B193" s="58" t="s">
        <v>143</v>
      </c>
      <c r="C193" s="71"/>
      <c r="D193" s="64"/>
      <c r="E193" s="78"/>
      <c r="F193" s="78"/>
    </row>
    <row r="194" spans="1:6" ht="19.5" customHeight="1">
      <c r="A194" s="79"/>
      <c r="B194" s="27" t="s">
        <v>135</v>
      </c>
      <c r="C194" s="71" t="s">
        <v>71</v>
      </c>
      <c r="D194" s="64">
        <v>1</v>
      </c>
      <c r="E194" s="78"/>
      <c r="F194" s="78"/>
    </row>
    <row r="195" spans="1:6" ht="19.5" customHeight="1">
      <c r="A195" s="77">
        <v>616</v>
      </c>
      <c r="B195" s="58" t="s">
        <v>144</v>
      </c>
      <c r="C195" s="71"/>
      <c r="D195" s="64"/>
      <c r="E195" s="78"/>
      <c r="F195" s="78"/>
    </row>
    <row r="196" spans="1:6" ht="19.5" customHeight="1">
      <c r="A196" s="79"/>
      <c r="B196" s="27" t="s">
        <v>135</v>
      </c>
      <c r="C196" s="71" t="s">
        <v>71</v>
      </c>
      <c r="D196" s="64">
        <v>1</v>
      </c>
      <c r="E196" s="78"/>
      <c r="F196" s="78"/>
    </row>
    <row r="197" spans="1:6" ht="19.5" customHeight="1">
      <c r="A197" s="77">
        <v>617</v>
      </c>
      <c r="B197" s="58" t="s">
        <v>145</v>
      </c>
      <c r="C197" s="71"/>
      <c r="D197" s="64"/>
      <c r="E197" s="78"/>
      <c r="F197" s="78"/>
    </row>
    <row r="198" spans="1:6" ht="19.5" customHeight="1">
      <c r="A198" s="79"/>
      <c r="B198" s="27" t="s">
        <v>135</v>
      </c>
      <c r="C198" s="71" t="s">
        <v>71</v>
      </c>
      <c r="D198" s="64">
        <v>1</v>
      </c>
      <c r="E198" s="78"/>
      <c r="F198" s="78"/>
    </row>
    <row r="199" spans="1:6" ht="19.5" customHeight="1">
      <c r="A199" s="77">
        <v>618</v>
      </c>
      <c r="B199" s="58" t="s">
        <v>146</v>
      </c>
      <c r="C199" s="71"/>
      <c r="D199" s="64"/>
      <c r="E199" s="78"/>
      <c r="F199" s="78"/>
    </row>
    <row r="200" spans="1:6" ht="19.5" customHeight="1">
      <c r="A200" s="79"/>
      <c r="B200" s="27" t="s">
        <v>135</v>
      </c>
      <c r="C200" s="71" t="s">
        <v>71</v>
      </c>
      <c r="D200" s="64">
        <v>1</v>
      </c>
      <c r="E200" s="78"/>
      <c r="F200" s="78"/>
    </row>
    <row r="201" spans="1:6" ht="19.5" customHeight="1">
      <c r="A201" s="77">
        <v>619</v>
      </c>
      <c r="B201" s="58" t="s">
        <v>147</v>
      </c>
      <c r="C201" s="71"/>
      <c r="D201" s="64"/>
      <c r="E201" s="78"/>
      <c r="F201" s="78"/>
    </row>
    <row r="202" spans="1:6" ht="19.5" customHeight="1">
      <c r="A202" s="79"/>
      <c r="B202" s="27" t="s">
        <v>135</v>
      </c>
      <c r="C202" s="71" t="s">
        <v>71</v>
      </c>
      <c r="D202" s="64">
        <v>1</v>
      </c>
      <c r="E202" s="78"/>
      <c r="F202" s="78"/>
    </row>
    <row r="203" spans="1:6" ht="19.5" customHeight="1">
      <c r="A203" s="77">
        <v>620</v>
      </c>
      <c r="B203" s="58" t="s">
        <v>148</v>
      </c>
      <c r="C203" s="71"/>
      <c r="D203" s="64"/>
      <c r="E203" s="78"/>
      <c r="F203" s="78"/>
    </row>
    <row r="204" spans="1:6" ht="19.5" customHeight="1">
      <c r="A204" s="79"/>
      <c r="B204" s="27" t="s">
        <v>135</v>
      </c>
      <c r="C204" s="71" t="s">
        <v>71</v>
      </c>
      <c r="D204" s="64">
        <v>1</v>
      </c>
      <c r="E204" s="78"/>
      <c r="F204" s="78"/>
    </row>
    <row r="205" spans="1:6" ht="19.5" customHeight="1">
      <c r="A205" s="77"/>
      <c r="B205" s="70"/>
      <c r="C205" s="71"/>
      <c r="D205" s="64"/>
      <c r="E205" s="78"/>
      <c r="F205" s="78"/>
    </row>
    <row r="206" spans="1:6" ht="19.5" customHeight="1">
      <c r="A206" s="74"/>
      <c r="B206" s="27" t="s">
        <v>149</v>
      </c>
      <c r="C206" s="71"/>
      <c r="D206" s="64"/>
      <c r="E206" s="78"/>
      <c r="F206" s="78"/>
    </row>
    <row r="207" spans="1:6" ht="19.5" customHeight="1">
      <c r="A207" s="77">
        <v>621</v>
      </c>
      <c r="B207" s="58" t="s">
        <v>150</v>
      </c>
      <c r="C207" s="81"/>
      <c r="D207" s="64"/>
      <c r="E207" s="35"/>
      <c r="F207" s="35"/>
    </row>
    <row r="208" spans="1:6" ht="19.5" customHeight="1">
      <c r="A208" s="79"/>
      <c r="B208" s="27" t="s">
        <v>135</v>
      </c>
      <c r="C208" s="71" t="s">
        <v>71</v>
      </c>
      <c r="D208" s="64">
        <v>1</v>
      </c>
      <c r="E208" s="78"/>
      <c r="F208" s="78"/>
    </row>
    <row r="209" spans="1:6" ht="19.5" customHeight="1">
      <c r="A209" s="77">
        <v>622</v>
      </c>
      <c r="B209" s="58" t="s">
        <v>151</v>
      </c>
      <c r="C209" s="71"/>
      <c r="D209" s="64"/>
      <c r="E209" s="78"/>
      <c r="F209" s="78"/>
    </row>
    <row r="210" spans="1:6">
      <c r="A210" s="79"/>
      <c r="B210" s="27" t="s">
        <v>135</v>
      </c>
      <c r="C210" s="71" t="s">
        <v>71</v>
      </c>
      <c r="D210" s="64">
        <v>1</v>
      </c>
      <c r="E210" s="78"/>
      <c r="F210" s="78"/>
    </row>
    <row r="211" spans="1:6" ht="28.5" customHeight="1">
      <c r="A211" s="77">
        <v>623</v>
      </c>
      <c r="B211" s="62" t="s">
        <v>152</v>
      </c>
      <c r="C211" s="71"/>
      <c r="D211" s="64"/>
      <c r="E211" s="78"/>
      <c r="F211" s="78"/>
    </row>
    <row r="212" spans="1:6" ht="19.5" customHeight="1">
      <c r="A212" s="79"/>
      <c r="B212" s="27" t="s">
        <v>135</v>
      </c>
      <c r="C212" s="71" t="s">
        <v>71</v>
      </c>
      <c r="D212" s="64">
        <v>1</v>
      </c>
      <c r="E212" s="78"/>
      <c r="F212" s="78"/>
    </row>
    <row r="213" spans="1:6" ht="19.5" customHeight="1">
      <c r="A213" s="77">
        <v>624</v>
      </c>
      <c r="B213" s="80" t="s">
        <v>153</v>
      </c>
      <c r="C213" s="71"/>
      <c r="D213" s="64"/>
      <c r="E213" s="78"/>
      <c r="F213" s="78"/>
    </row>
    <row r="214" spans="1:6" ht="19.5" customHeight="1">
      <c r="A214" s="77" t="s">
        <v>154</v>
      </c>
      <c r="B214" s="58" t="s">
        <v>155</v>
      </c>
      <c r="C214" s="71"/>
      <c r="D214" s="64"/>
      <c r="E214" s="78"/>
      <c r="F214" s="78"/>
    </row>
    <row r="215" spans="1:6" ht="19.5" customHeight="1">
      <c r="A215" s="79"/>
      <c r="B215" s="27" t="s">
        <v>135</v>
      </c>
      <c r="C215" s="71" t="s">
        <v>71</v>
      </c>
      <c r="D215" s="64">
        <v>1</v>
      </c>
      <c r="E215" s="78"/>
      <c r="F215" s="78"/>
    </row>
    <row r="216" spans="1:6" ht="19.5" customHeight="1">
      <c r="A216" s="77" t="s">
        <v>156</v>
      </c>
      <c r="B216" s="58" t="s">
        <v>157</v>
      </c>
      <c r="C216" s="71"/>
      <c r="D216" s="64"/>
      <c r="E216" s="78"/>
      <c r="F216" s="78"/>
    </row>
    <row r="217" spans="1:6" ht="19.5" customHeight="1">
      <c r="A217" s="79"/>
      <c r="B217" s="27" t="s">
        <v>135</v>
      </c>
      <c r="C217" s="71" t="s">
        <v>71</v>
      </c>
      <c r="D217" s="64">
        <v>1</v>
      </c>
      <c r="E217" s="78"/>
      <c r="F217" s="78"/>
    </row>
    <row r="218" spans="1:6" ht="19.5" customHeight="1">
      <c r="A218" s="77" t="s">
        <v>158</v>
      </c>
      <c r="B218" s="58" t="s">
        <v>159</v>
      </c>
      <c r="C218" s="71"/>
      <c r="D218" s="64"/>
      <c r="E218" s="78"/>
      <c r="F218" s="78"/>
    </row>
    <row r="219" spans="1:6" ht="19.5" customHeight="1">
      <c r="A219" s="79"/>
      <c r="B219" s="27" t="s">
        <v>135</v>
      </c>
      <c r="C219" s="71" t="s">
        <v>71</v>
      </c>
      <c r="D219" s="64">
        <v>1</v>
      </c>
      <c r="E219" s="78"/>
      <c r="F219" s="78"/>
    </row>
    <row r="220" spans="1:6" ht="19.5" customHeight="1">
      <c r="A220" s="77" t="s">
        <v>160</v>
      </c>
      <c r="B220" s="58" t="s">
        <v>161</v>
      </c>
      <c r="C220" s="71"/>
      <c r="D220" s="64"/>
      <c r="E220" s="78"/>
      <c r="F220" s="78"/>
    </row>
    <row r="221" spans="1:6" ht="19.5" customHeight="1">
      <c r="A221" s="79"/>
      <c r="B221" s="27" t="s">
        <v>135</v>
      </c>
      <c r="C221" s="71" t="s">
        <v>71</v>
      </c>
      <c r="D221" s="64">
        <v>1</v>
      </c>
      <c r="E221" s="78"/>
      <c r="F221" s="78"/>
    </row>
    <row r="222" spans="1:6" ht="19.5" customHeight="1">
      <c r="A222" s="77" t="s">
        <v>162</v>
      </c>
      <c r="B222" s="58" t="s">
        <v>163</v>
      </c>
      <c r="C222" s="71"/>
      <c r="D222" s="64"/>
      <c r="E222" s="78"/>
      <c r="F222" s="78"/>
    </row>
    <row r="223" spans="1:6" ht="19.5" customHeight="1">
      <c r="A223" s="79"/>
      <c r="B223" s="27" t="s">
        <v>135</v>
      </c>
      <c r="C223" s="71" t="s">
        <v>71</v>
      </c>
      <c r="D223" s="64">
        <v>1</v>
      </c>
      <c r="E223" s="78"/>
      <c r="F223" s="78"/>
    </row>
    <row r="224" spans="1:6" ht="19.5" customHeight="1">
      <c r="A224" s="77" t="s">
        <v>164</v>
      </c>
      <c r="B224" s="58" t="s">
        <v>165</v>
      </c>
      <c r="C224" s="71"/>
      <c r="D224" s="64"/>
      <c r="E224" s="78"/>
      <c r="F224" s="78"/>
    </row>
    <row r="225" spans="1:6" ht="19.5" customHeight="1">
      <c r="A225" s="79"/>
      <c r="B225" s="27" t="s">
        <v>135</v>
      </c>
      <c r="C225" s="71" t="s">
        <v>71</v>
      </c>
      <c r="D225" s="64">
        <v>1</v>
      </c>
      <c r="E225" s="78"/>
      <c r="F225" s="78"/>
    </row>
    <row r="226" spans="1:6" ht="19.5" customHeight="1">
      <c r="A226" s="77" t="s">
        <v>166</v>
      </c>
      <c r="B226" s="58" t="s">
        <v>167</v>
      </c>
      <c r="C226" s="71"/>
      <c r="D226" s="64"/>
      <c r="E226" s="78"/>
      <c r="F226" s="78"/>
    </row>
    <row r="227" spans="1:6" ht="19.5" customHeight="1">
      <c r="A227" s="79"/>
      <c r="B227" s="27" t="s">
        <v>135</v>
      </c>
      <c r="C227" s="71" t="s">
        <v>71</v>
      </c>
      <c r="D227" s="64">
        <v>1</v>
      </c>
      <c r="E227" s="78"/>
      <c r="F227" s="78"/>
    </row>
    <row r="228" spans="1:6" ht="19.5" customHeight="1">
      <c r="A228" s="77" t="s">
        <v>168</v>
      </c>
      <c r="B228" s="58" t="s">
        <v>169</v>
      </c>
      <c r="C228" s="71"/>
      <c r="D228" s="64"/>
      <c r="E228" s="78"/>
      <c r="F228" s="78"/>
    </row>
    <row r="229" spans="1:6" ht="19.5" customHeight="1">
      <c r="A229" s="79"/>
      <c r="B229" s="27" t="s">
        <v>135</v>
      </c>
      <c r="C229" s="71" t="s">
        <v>71</v>
      </c>
      <c r="D229" s="64">
        <v>1</v>
      </c>
      <c r="E229" s="78"/>
      <c r="F229" s="78"/>
    </row>
    <row r="230" spans="1:6" ht="19.5" customHeight="1">
      <c r="A230" s="77" t="s">
        <v>170</v>
      </c>
      <c r="B230" s="58" t="s">
        <v>171</v>
      </c>
      <c r="C230" s="71"/>
      <c r="D230" s="64"/>
      <c r="E230" s="78"/>
      <c r="F230" s="78"/>
    </row>
    <row r="231" spans="1:6" ht="19.5" customHeight="1">
      <c r="A231" s="79"/>
      <c r="B231" s="27" t="s">
        <v>135</v>
      </c>
      <c r="C231" s="71" t="s">
        <v>71</v>
      </c>
      <c r="D231" s="64">
        <v>1</v>
      </c>
      <c r="E231" s="78"/>
      <c r="F231" s="78"/>
    </row>
    <row r="232" spans="1:6" ht="19.5" customHeight="1">
      <c r="A232" s="77" t="s">
        <v>172</v>
      </c>
      <c r="B232" s="58" t="s">
        <v>173</v>
      </c>
      <c r="C232" s="71"/>
      <c r="D232" s="64"/>
      <c r="E232" s="78"/>
      <c r="F232" s="78"/>
    </row>
    <row r="233" spans="1:6" ht="19.5" customHeight="1">
      <c r="A233" s="79"/>
      <c r="B233" s="27" t="s">
        <v>135</v>
      </c>
      <c r="C233" s="71" t="s">
        <v>71</v>
      </c>
      <c r="D233" s="64">
        <v>1</v>
      </c>
      <c r="E233" s="78"/>
      <c r="F233" s="78"/>
    </row>
    <row r="234" spans="1:6" ht="19.5" customHeight="1">
      <c r="A234" s="77" t="s">
        <v>174</v>
      </c>
      <c r="B234" s="58" t="s">
        <v>175</v>
      </c>
      <c r="C234" s="71"/>
      <c r="D234" s="64"/>
      <c r="E234" s="78"/>
      <c r="F234" s="78"/>
    </row>
    <row r="235" spans="1:6" ht="19.5" customHeight="1">
      <c r="A235" s="79"/>
      <c r="B235" s="27" t="s">
        <v>135</v>
      </c>
      <c r="C235" s="71" t="s">
        <v>71</v>
      </c>
      <c r="D235" s="64">
        <v>1</v>
      </c>
      <c r="E235" s="78"/>
      <c r="F235" s="78"/>
    </row>
    <row r="236" spans="1:6" ht="19.5" customHeight="1">
      <c r="A236" s="77" t="s">
        <v>176</v>
      </c>
      <c r="B236" s="58" t="s">
        <v>177</v>
      </c>
      <c r="C236" s="71"/>
      <c r="D236" s="64"/>
      <c r="E236" s="78"/>
      <c r="F236" s="78"/>
    </row>
    <row r="237" spans="1:6" ht="19.5" customHeight="1">
      <c r="A237" s="79"/>
      <c r="B237" s="27" t="s">
        <v>135</v>
      </c>
      <c r="C237" s="71" t="s">
        <v>71</v>
      </c>
      <c r="D237" s="64">
        <v>1</v>
      </c>
      <c r="E237" s="78"/>
      <c r="F237" s="78"/>
    </row>
    <row r="238" spans="1:6" ht="19.5" customHeight="1">
      <c r="A238" s="77" t="s">
        <v>178</v>
      </c>
      <c r="B238" s="58" t="s">
        <v>179</v>
      </c>
      <c r="C238" s="71"/>
      <c r="D238" s="64"/>
      <c r="E238" s="78"/>
      <c r="F238" s="78"/>
    </row>
    <row r="239" spans="1:6" ht="19.5" customHeight="1">
      <c r="A239" s="79"/>
      <c r="B239" s="27" t="s">
        <v>135</v>
      </c>
      <c r="C239" s="71" t="s">
        <v>71</v>
      </c>
      <c r="D239" s="64">
        <v>1</v>
      </c>
      <c r="E239" s="78"/>
      <c r="F239" s="78"/>
    </row>
    <row r="240" spans="1:6" ht="19.5" customHeight="1">
      <c r="A240" s="77" t="s">
        <v>180</v>
      </c>
      <c r="B240" s="58" t="s">
        <v>181</v>
      </c>
      <c r="C240" s="71"/>
      <c r="D240" s="64"/>
      <c r="E240" s="78"/>
      <c r="F240" s="78"/>
    </row>
    <row r="241" spans="1:6" ht="19.5" customHeight="1">
      <c r="A241" s="79"/>
      <c r="B241" s="27" t="s">
        <v>135</v>
      </c>
      <c r="C241" s="71" t="s">
        <v>71</v>
      </c>
      <c r="D241" s="64">
        <v>1</v>
      </c>
      <c r="E241" s="78"/>
      <c r="F241" s="78"/>
    </row>
    <row r="242" spans="1:6" ht="19.5" customHeight="1">
      <c r="A242" s="77" t="s">
        <v>182</v>
      </c>
      <c r="B242" s="58" t="s">
        <v>183</v>
      </c>
      <c r="C242" s="71"/>
      <c r="D242" s="64"/>
      <c r="E242" s="78"/>
      <c r="F242" s="78"/>
    </row>
    <row r="243" spans="1:6" ht="19.5" customHeight="1">
      <c r="A243" s="79"/>
      <c r="B243" s="27" t="s">
        <v>135</v>
      </c>
      <c r="C243" s="71" t="s">
        <v>71</v>
      </c>
      <c r="D243" s="64">
        <v>1</v>
      </c>
      <c r="E243" s="78"/>
      <c r="F243" s="78"/>
    </row>
    <row r="244" spans="1:6" ht="19.5" customHeight="1">
      <c r="A244" s="77" t="s">
        <v>184</v>
      </c>
      <c r="B244" s="58" t="s">
        <v>185</v>
      </c>
      <c r="C244" s="71"/>
      <c r="D244" s="64"/>
      <c r="E244" s="78"/>
      <c r="F244" s="78"/>
    </row>
    <row r="245" spans="1:6" ht="19.5" customHeight="1">
      <c r="A245" s="79"/>
      <c r="B245" s="27" t="s">
        <v>135</v>
      </c>
      <c r="C245" s="71" t="s">
        <v>71</v>
      </c>
      <c r="D245" s="64">
        <v>1</v>
      </c>
      <c r="E245" s="78"/>
      <c r="F245" s="78"/>
    </row>
    <row r="246" spans="1:6" ht="19.5" customHeight="1">
      <c r="A246" s="77" t="s">
        <v>186</v>
      </c>
      <c r="B246" s="58" t="s">
        <v>187</v>
      </c>
      <c r="C246" s="71"/>
      <c r="D246" s="64"/>
      <c r="E246" s="78"/>
      <c r="F246" s="78"/>
    </row>
    <row r="247" spans="1:6">
      <c r="A247" s="79"/>
      <c r="B247" s="27" t="s">
        <v>135</v>
      </c>
      <c r="C247" s="71" t="s">
        <v>71</v>
      </c>
      <c r="D247" s="64">
        <v>1</v>
      </c>
      <c r="E247" s="78"/>
      <c r="F247" s="78"/>
    </row>
    <row r="248" spans="1:6" ht="19.5" customHeight="1">
      <c r="A248" s="79"/>
      <c r="B248" s="27"/>
      <c r="C248" s="71"/>
      <c r="D248" s="64"/>
      <c r="E248" s="78"/>
      <c r="F248" s="78"/>
    </row>
    <row r="249" spans="1:6" ht="19.5" customHeight="1">
      <c r="A249" s="77"/>
      <c r="B249" s="27" t="s">
        <v>188</v>
      </c>
      <c r="C249" s="71"/>
      <c r="D249" s="64"/>
      <c r="E249" s="78"/>
      <c r="F249" s="78"/>
    </row>
    <row r="250" spans="1:6" ht="19.5" customHeight="1">
      <c r="A250" s="77">
        <v>625</v>
      </c>
      <c r="B250" s="80" t="s">
        <v>189</v>
      </c>
      <c r="C250" s="71"/>
      <c r="D250" s="64"/>
      <c r="E250" s="78"/>
      <c r="F250" s="78"/>
    </row>
    <row r="251" spans="1:6" ht="19.5" customHeight="1">
      <c r="A251" s="77" t="s">
        <v>190</v>
      </c>
      <c r="B251" s="58" t="s">
        <v>191</v>
      </c>
      <c r="C251" s="71"/>
      <c r="D251" s="64"/>
      <c r="E251" s="78"/>
      <c r="F251" s="78"/>
    </row>
    <row r="252" spans="1:6" ht="19.5" customHeight="1">
      <c r="A252" s="79"/>
      <c r="B252" s="27" t="s">
        <v>192</v>
      </c>
      <c r="C252" s="71" t="s">
        <v>42</v>
      </c>
      <c r="D252" s="64">
        <v>480</v>
      </c>
      <c r="E252" s="78"/>
      <c r="F252" s="78"/>
    </row>
    <row r="253" spans="1:6" ht="19.5" customHeight="1">
      <c r="A253" s="77" t="s">
        <v>193</v>
      </c>
      <c r="B253" s="58" t="s">
        <v>194</v>
      </c>
      <c r="C253" s="71"/>
      <c r="D253" s="64"/>
      <c r="E253" s="78"/>
      <c r="F253" s="78"/>
    </row>
    <row r="254" spans="1:6" ht="19.5" customHeight="1">
      <c r="A254" s="79"/>
      <c r="B254" s="27" t="s">
        <v>192</v>
      </c>
      <c r="C254" s="71" t="s">
        <v>42</v>
      </c>
      <c r="D254" s="64">
        <v>700</v>
      </c>
      <c r="E254" s="78"/>
      <c r="F254" s="78"/>
    </row>
    <row r="255" spans="1:6" ht="19.5" customHeight="1">
      <c r="A255" s="77" t="s">
        <v>195</v>
      </c>
      <c r="B255" s="58" t="s">
        <v>196</v>
      </c>
      <c r="C255" s="71"/>
      <c r="D255" s="64"/>
      <c r="E255" s="78"/>
      <c r="F255" s="78"/>
    </row>
    <row r="256" spans="1:6" ht="19.5" customHeight="1">
      <c r="A256" s="79"/>
      <c r="B256" s="27" t="s">
        <v>192</v>
      </c>
      <c r="C256" s="71" t="s">
        <v>42</v>
      </c>
      <c r="D256" s="64">
        <v>60</v>
      </c>
      <c r="E256" s="78"/>
      <c r="F256" s="78"/>
    </row>
    <row r="257" spans="1:6" ht="19.5" customHeight="1">
      <c r="A257" s="77" t="s">
        <v>197</v>
      </c>
      <c r="B257" s="58" t="s">
        <v>198</v>
      </c>
      <c r="C257" s="71"/>
      <c r="D257" s="64"/>
      <c r="E257" s="78"/>
      <c r="F257" s="78"/>
    </row>
    <row r="258" spans="1:6" ht="19.5" customHeight="1">
      <c r="A258" s="79"/>
      <c r="B258" s="27" t="s">
        <v>192</v>
      </c>
      <c r="C258" s="71" t="s">
        <v>42</v>
      </c>
      <c r="D258" s="64">
        <v>180</v>
      </c>
      <c r="E258" s="78"/>
      <c r="F258" s="78"/>
    </row>
    <row r="259" spans="1:6" ht="19.5" customHeight="1">
      <c r="A259" s="77" t="s">
        <v>199</v>
      </c>
      <c r="B259" s="58" t="s">
        <v>200</v>
      </c>
      <c r="C259" s="71"/>
      <c r="D259" s="64"/>
      <c r="E259" s="78"/>
      <c r="F259" s="78"/>
    </row>
    <row r="260" spans="1:6" ht="19.5" customHeight="1">
      <c r="A260" s="77"/>
      <c r="B260" s="27" t="s">
        <v>192</v>
      </c>
      <c r="C260" s="71" t="s">
        <v>42</v>
      </c>
      <c r="D260" s="64">
        <v>270</v>
      </c>
      <c r="E260" s="78"/>
      <c r="F260" s="78"/>
    </row>
    <row r="261" spans="1:6" ht="19.5" customHeight="1">
      <c r="A261" s="77" t="s">
        <v>201</v>
      </c>
      <c r="B261" s="58" t="s">
        <v>202</v>
      </c>
      <c r="C261" s="71"/>
      <c r="D261" s="64"/>
      <c r="E261" s="78"/>
      <c r="F261" s="78"/>
    </row>
    <row r="262" spans="1:6" ht="19.5" customHeight="1">
      <c r="A262" s="77"/>
      <c r="B262" s="27" t="s">
        <v>192</v>
      </c>
      <c r="C262" s="71" t="s">
        <v>42</v>
      </c>
      <c r="D262" s="64">
        <v>344</v>
      </c>
      <c r="E262" s="78"/>
      <c r="F262" s="78"/>
    </row>
    <row r="263" spans="1:6" ht="19.5" customHeight="1">
      <c r="A263" s="77" t="s">
        <v>203</v>
      </c>
      <c r="B263" s="58" t="s">
        <v>204</v>
      </c>
      <c r="C263" s="71"/>
      <c r="D263" s="64"/>
      <c r="E263" s="78"/>
      <c r="F263" s="78"/>
    </row>
    <row r="264" spans="1:6" ht="19.5" customHeight="1">
      <c r="A264" s="77"/>
      <c r="B264" s="27" t="s">
        <v>192</v>
      </c>
      <c r="C264" s="71" t="s">
        <v>42</v>
      </c>
      <c r="D264" s="64">
        <v>250</v>
      </c>
      <c r="E264" s="78"/>
      <c r="F264" s="78"/>
    </row>
    <row r="265" spans="1:6" ht="19.5" customHeight="1">
      <c r="A265" s="77" t="s">
        <v>205</v>
      </c>
      <c r="B265" s="58" t="s">
        <v>206</v>
      </c>
      <c r="C265" s="71"/>
      <c r="D265" s="64"/>
      <c r="E265" s="78"/>
      <c r="F265" s="78"/>
    </row>
    <row r="266" spans="1:6" ht="19.5" customHeight="1">
      <c r="A266" s="77"/>
      <c r="B266" s="27" t="s">
        <v>192</v>
      </c>
      <c r="C266" s="71" t="s">
        <v>42</v>
      </c>
      <c r="D266" s="64">
        <v>690</v>
      </c>
      <c r="E266" s="78"/>
      <c r="F266" s="78"/>
    </row>
    <row r="267" spans="1:6" ht="19.5" customHeight="1">
      <c r="A267" s="77" t="s">
        <v>207</v>
      </c>
      <c r="B267" s="58" t="s">
        <v>208</v>
      </c>
      <c r="C267" s="71"/>
      <c r="D267" s="64"/>
      <c r="E267" s="78"/>
      <c r="F267" s="78"/>
    </row>
    <row r="268" spans="1:6" ht="19.5" customHeight="1">
      <c r="A268" s="77"/>
      <c r="B268" s="27" t="s">
        <v>192</v>
      </c>
      <c r="C268" s="71" t="s">
        <v>42</v>
      </c>
      <c r="D268" s="64">
        <v>60</v>
      </c>
      <c r="E268" s="78"/>
      <c r="F268" s="78"/>
    </row>
    <row r="269" spans="1:6" ht="19.5" customHeight="1">
      <c r="A269" s="77" t="s">
        <v>209</v>
      </c>
      <c r="B269" s="58" t="s">
        <v>210</v>
      </c>
      <c r="C269" s="71"/>
      <c r="D269" s="64"/>
      <c r="E269" s="78"/>
      <c r="F269" s="78"/>
    </row>
    <row r="270" spans="1:6" ht="19.5" customHeight="1">
      <c r="A270" s="77"/>
      <c r="B270" s="27" t="s">
        <v>192</v>
      </c>
      <c r="C270" s="71" t="s">
        <v>42</v>
      </c>
      <c r="D270" s="64">
        <f>270+780+60+360+690+360+210</f>
        <v>2730</v>
      </c>
      <c r="E270" s="78"/>
      <c r="F270" s="78"/>
    </row>
    <row r="271" spans="1:6" ht="19.5" customHeight="1">
      <c r="A271" s="77" t="s">
        <v>211</v>
      </c>
      <c r="B271" s="58" t="s">
        <v>212</v>
      </c>
      <c r="C271" s="71"/>
      <c r="D271" s="64"/>
      <c r="E271" s="78"/>
      <c r="F271" s="78"/>
    </row>
    <row r="272" spans="1:6" ht="19.5" customHeight="1">
      <c r="A272" s="77"/>
      <c r="B272" s="27" t="s">
        <v>192</v>
      </c>
      <c r="C272" s="71" t="s">
        <v>42</v>
      </c>
      <c r="D272" s="64">
        <v>30</v>
      </c>
      <c r="E272" s="78"/>
      <c r="F272" s="78"/>
    </row>
    <row r="273" spans="1:6" ht="19.5" customHeight="1">
      <c r="A273" s="77" t="s">
        <v>213</v>
      </c>
      <c r="B273" s="58" t="s">
        <v>214</v>
      </c>
      <c r="C273" s="71"/>
      <c r="D273" s="64"/>
      <c r="E273" s="78"/>
      <c r="F273" s="78"/>
    </row>
    <row r="274" spans="1:6" ht="19.5" customHeight="1">
      <c r="A274" s="79"/>
      <c r="B274" s="27" t="s">
        <v>192</v>
      </c>
      <c r="C274" s="71" t="s">
        <v>42</v>
      </c>
      <c r="D274" s="64">
        <v>340</v>
      </c>
      <c r="E274" s="78"/>
      <c r="F274" s="78"/>
    </row>
    <row r="275" spans="1:6" ht="19.5" customHeight="1">
      <c r="A275" s="77">
        <v>626</v>
      </c>
      <c r="B275" s="80" t="s">
        <v>215</v>
      </c>
      <c r="C275" s="71"/>
      <c r="D275" s="64"/>
      <c r="E275" s="78"/>
      <c r="F275" s="78"/>
    </row>
    <row r="276" spans="1:6" ht="19.5" customHeight="1">
      <c r="A276" s="77" t="s">
        <v>216</v>
      </c>
      <c r="B276" s="58" t="s">
        <v>217</v>
      </c>
      <c r="C276" s="71"/>
      <c r="D276" s="64"/>
      <c r="E276" s="78"/>
      <c r="F276" s="78"/>
    </row>
    <row r="277" spans="1:6" ht="19.5" customHeight="1">
      <c r="A277" s="79"/>
      <c r="B277" s="27" t="s">
        <v>192</v>
      </c>
      <c r="C277" s="71" t="s">
        <v>42</v>
      </c>
      <c r="D277" s="64">
        <v>100</v>
      </c>
      <c r="E277" s="78"/>
      <c r="F277" s="78"/>
    </row>
    <row r="278" spans="1:6" ht="19.5" customHeight="1">
      <c r="A278" s="77" t="s">
        <v>218</v>
      </c>
      <c r="B278" s="58" t="s">
        <v>219</v>
      </c>
      <c r="C278" s="71"/>
      <c r="D278" s="64"/>
      <c r="E278" s="78"/>
      <c r="F278" s="78"/>
    </row>
    <row r="279" spans="1:6" ht="19.5" customHeight="1">
      <c r="A279" s="79"/>
      <c r="B279" s="27" t="s">
        <v>192</v>
      </c>
      <c r="C279" s="71" t="s">
        <v>42</v>
      </c>
      <c r="D279" s="64">
        <v>250</v>
      </c>
      <c r="E279" s="78"/>
      <c r="F279" s="78"/>
    </row>
    <row r="280" spans="1:6" ht="19.5" customHeight="1">
      <c r="A280" s="77" t="s">
        <v>220</v>
      </c>
      <c r="B280" s="58" t="s">
        <v>221</v>
      </c>
      <c r="C280" s="71"/>
      <c r="D280" s="64"/>
      <c r="E280" s="78"/>
      <c r="F280" s="78"/>
    </row>
    <row r="281" spans="1:6" ht="19.5" customHeight="1">
      <c r="A281" s="79"/>
      <c r="B281" s="27" t="s">
        <v>192</v>
      </c>
      <c r="C281" s="71" t="s">
        <v>42</v>
      </c>
      <c r="D281" s="64">
        <v>240</v>
      </c>
      <c r="E281" s="78"/>
      <c r="F281" s="78"/>
    </row>
    <row r="282" spans="1:6" ht="19.5" customHeight="1">
      <c r="A282" s="77" t="s">
        <v>222</v>
      </c>
      <c r="B282" s="58" t="s">
        <v>223</v>
      </c>
      <c r="C282" s="71"/>
      <c r="D282" s="64"/>
      <c r="E282" s="78"/>
      <c r="F282" s="78"/>
    </row>
    <row r="283" spans="1:6" ht="19.5" customHeight="1">
      <c r="A283" s="79"/>
      <c r="B283" s="27" t="s">
        <v>192</v>
      </c>
      <c r="C283" s="71" t="s">
        <v>42</v>
      </c>
      <c r="D283" s="64">
        <v>200</v>
      </c>
      <c r="E283" s="78"/>
      <c r="F283" s="78"/>
    </row>
    <row r="284" spans="1:6" ht="19.5" customHeight="1">
      <c r="A284" s="77">
        <v>627</v>
      </c>
      <c r="B284" s="80" t="s">
        <v>224</v>
      </c>
      <c r="C284" s="71"/>
      <c r="D284" s="64"/>
      <c r="E284" s="78"/>
      <c r="F284" s="78"/>
    </row>
    <row r="285" spans="1:6" ht="19.5" customHeight="1">
      <c r="A285" s="77" t="s">
        <v>225</v>
      </c>
      <c r="B285" s="58" t="s">
        <v>226</v>
      </c>
      <c r="C285" s="71"/>
      <c r="D285" s="64"/>
      <c r="E285" s="78"/>
      <c r="F285" s="78"/>
    </row>
    <row r="286" spans="1:6" ht="19.5" customHeight="1">
      <c r="A286" s="79"/>
      <c r="B286" s="27" t="s">
        <v>135</v>
      </c>
      <c r="C286" s="71" t="s">
        <v>71</v>
      </c>
      <c r="D286" s="64">
        <v>1</v>
      </c>
      <c r="E286" s="78"/>
      <c r="F286" s="78"/>
    </row>
    <row r="287" spans="1:6" ht="19.5" customHeight="1">
      <c r="A287" s="77" t="s">
        <v>227</v>
      </c>
      <c r="B287" s="58" t="s">
        <v>228</v>
      </c>
      <c r="C287" s="71"/>
      <c r="D287" s="64"/>
      <c r="E287" s="78"/>
      <c r="F287" s="78"/>
    </row>
    <row r="288" spans="1:6" ht="19.5" customHeight="1">
      <c r="A288" s="79"/>
      <c r="B288" s="27" t="s">
        <v>135</v>
      </c>
      <c r="C288" s="71" t="s">
        <v>71</v>
      </c>
      <c r="D288" s="64">
        <v>1</v>
      </c>
      <c r="E288" s="78"/>
      <c r="F288" s="78"/>
    </row>
    <row r="289" spans="1:6" ht="19.5" customHeight="1">
      <c r="A289" s="77" t="s">
        <v>229</v>
      </c>
      <c r="B289" s="58" t="s">
        <v>230</v>
      </c>
      <c r="C289" s="71"/>
      <c r="D289" s="64"/>
      <c r="E289" s="78"/>
      <c r="F289" s="78"/>
    </row>
    <row r="290" spans="1:6" ht="19.5" customHeight="1">
      <c r="A290" s="79"/>
      <c r="B290" s="27" t="s">
        <v>135</v>
      </c>
      <c r="C290" s="71" t="s">
        <v>71</v>
      </c>
      <c r="D290" s="64">
        <v>1</v>
      </c>
      <c r="E290" s="78"/>
      <c r="F290" s="78"/>
    </row>
    <row r="291" spans="1:6" ht="19.5" customHeight="1">
      <c r="A291" s="77" t="s">
        <v>231</v>
      </c>
      <c r="B291" s="58" t="s">
        <v>232</v>
      </c>
      <c r="C291" s="71"/>
      <c r="D291" s="64"/>
      <c r="E291" s="78"/>
      <c r="F291" s="78"/>
    </row>
    <row r="292" spans="1:6" ht="19.5" customHeight="1">
      <c r="A292" s="79"/>
      <c r="B292" s="27" t="s">
        <v>135</v>
      </c>
      <c r="C292" s="71" t="s">
        <v>71</v>
      </c>
      <c r="D292" s="64">
        <v>1</v>
      </c>
      <c r="E292" s="78"/>
      <c r="F292" s="78"/>
    </row>
    <row r="293" spans="1:6" ht="19.5" customHeight="1">
      <c r="A293" s="77" t="s">
        <v>233</v>
      </c>
      <c r="B293" s="58" t="s">
        <v>234</v>
      </c>
      <c r="C293" s="71"/>
      <c r="D293" s="64"/>
      <c r="E293" s="78"/>
      <c r="F293" s="78"/>
    </row>
    <row r="294" spans="1:6" ht="19.5" customHeight="1">
      <c r="A294" s="79"/>
      <c r="B294" s="27" t="s">
        <v>135</v>
      </c>
      <c r="C294" s="71" t="s">
        <v>71</v>
      </c>
      <c r="D294" s="64">
        <v>1</v>
      </c>
      <c r="E294" s="78"/>
      <c r="F294" s="78"/>
    </row>
    <row r="295" spans="1:6" ht="19.5" customHeight="1">
      <c r="A295" s="77">
        <v>628</v>
      </c>
      <c r="B295" s="80" t="s">
        <v>235</v>
      </c>
      <c r="C295" s="71"/>
      <c r="D295" s="64"/>
      <c r="E295" s="78"/>
      <c r="F295" s="78"/>
    </row>
    <row r="296" spans="1:6" ht="19.5" customHeight="1">
      <c r="A296" s="77" t="s">
        <v>236</v>
      </c>
      <c r="B296" s="58" t="s">
        <v>237</v>
      </c>
      <c r="C296" s="71"/>
      <c r="D296" s="64"/>
      <c r="E296" s="78"/>
      <c r="F296" s="78"/>
    </row>
    <row r="297" spans="1:6" ht="19.5" customHeight="1">
      <c r="A297" s="79"/>
      <c r="B297" s="27" t="s">
        <v>192</v>
      </c>
      <c r="C297" s="71" t="s">
        <v>42</v>
      </c>
      <c r="D297" s="64">
        <v>100</v>
      </c>
      <c r="E297" s="78"/>
      <c r="F297" s="78"/>
    </row>
    <row r="298" spans="1:6" ht="19.5" customHeight="1">
      <c r="A298" s="77" t="s">
        <v>238</v>
      </c>
      <c r="B298" s="58" t="s">
        <v>239</v>
      </c>
      <c r="C298" s="71"/>
      <c r="D298" s="64"/>
      <c r="E298" s="78"/>
      <c r="F298" s="78"/>
    </row>
    <row r="299" spans="1:6" ht="19.5" customHeight="1">
      <c r="A299" s="79"/>
      <c r="B299" s="27" t="s">
        <v>192</v>
      </c>
      <c r="C299" s="71" t="s">
        <v>42</v>
      </c>
      <c r="D299" s="64">
        <v>100</v>
      </c>
      <c r="E299" s="78"/>
      <c r="F299" s="78"/>
    </row>
    <row r="300" spans="1:6" ht="19.5" customHeight="1">
      <c r="A300" s="77">
        <v>629</v>
      </c>
      <c r="B300" s="80" t="s">
        <v>240</v>
      </c>
      <c r="C300" s="71"/>
      <c r="D300" s="64"/>
      <c r="E300" s="78"/>
      <c r="F300" s="78"/>
    </row>
    <row r="301" spans="1:6" ht="19.5" customHeight="1">
      <c r="A301" s="77" t="s">
        <v>241</v>
      </c>
      <c r="B301" s="58" t="s">
        <v>242</v>
      </c>
      <c r="C301" s="71"/>
      <c r="D301" s="64"/>
      <c r="E301" s="78"/>
      <c r="F301" s="78"/>
    </row>
    <row r="302" spans="1:6" ht="19.5" customHeight="1">
      <c r="A302" s="79"/>
      <c r="B302" s="27" t="s">
        <v>135</v>
      </c>
      <c r="C302" s="71" t="s">
        <v>71</v>
      </c>
      <c r="D302" s="64">
        <v>3</v>
      </c>
      <c r="E302" s="78"/>
      <c r="F302" s="78"/>
    </row>
    <row r="303" spans="1:6" ht="19.5" customHeight="1">
      <c r="A303" s="77" t="s">
        <v>243</v>
      </c>
      <c r="B303" s="58" t="s">
        <v>244</v>
      </c>
      <c r="C303" s="71"/>
      <c r="D303" s="64"/>
      <c r="E303" s="78"/>
      <c r="F303" s="78"/>
    </row>
    <row r="304" spans="1:6">
      <c r="A304" s="79"/>
      <c r="B304" s="27" t="s">
        <v>135</v>
      </c>
      <c r="C304" s="71" t="s">
        <v>71</v>
      </c>
      <c r="D304" s="64">
        <v>3</v>
      </c>
      <c r="E304" s="78"/>
      <c r="F304" s="78"/>
    </row>
    <row r="305" spans="1:6" ht="19.5" customHeight="1">
      <c r="A305" s="79"/>
      <c r="B305" s="70"/>
      <c r="C305" s="71"/>
      <c r="D305" s="64"/>
      <c r="E305" s="78"/>
      <c r="F305" s="78"/>
    </row>
    <row r="306" spans="1:6" ht="19.5" customHeight="1">
      <c r="A306" s="77"/>
      <c r="B306" s="27" t="s">
        <v>245</v>
      </c>
      <c r="C306" s="71"/>
      <c r="D306" s="64"/>
      <c r="E306" s="78"/>
      <c r="F306" s="78"/>
    </row>
    <row r="307" spans="1:6" ht="19.5" customHeight="1">
      <c r="A307" s="77">
        <v>630</v>
      </c>
      <c r="B307" s="80" t="s">
        <v>246</v>
      </c>
      <c r="C307" s="71"/>
      <c r="D307" s="64"/>
      <c r="E307" s="78"/>
      <c r="F307" s="78"/>
    </row>
    <row r="308" spans="1:6" ht="19.5" customHeight="1">
      <c r="A308" s="77" t="s">
        <v>247</v>
      </c>
      <c r="B308" s="58" t="s">
        <v>248</v>
      </c>
      <c r="C308" s="71"/>
      <c r="D308" s="64"/>
      <c r="E308" s="78"/>
      <c r="F308" s="78"/>
    </row>
    <row r="309" spans="1:6" ht="19.5" customHeight="1">
      <c r="A309" s="79"/>
      <c r="B309" s="27" t="s">
        <v>128</v>
      </c>
      <c r="C309" s="71" t="s">
        <v>47</v>
      </c>
      <c r="D309" s="64">
        <v>23</v>
      </c>
      <c r="E309" s="78"/>
      <c r="F309" s="78"/>
    </row>
    <row r="310" spans="1:6" ht="19.5" customHeight="1">
      <c r="A310" s="77" t="s">
        <v>249</v>
      </c>
      <c r="B310" s="58" t="s">
        <v>250</v>
      </c>
      <c r="C310" s="71"/>
      <c r="D310" s="64"/>
      <c r="E310" s="78"/>
      <c r="F310" s="78"/>
    </row>
    <row r="311" spans="1:6" ht="19.5" customHeight="1">
      <c r="A311" s="79"/>
      <c r="B311" s="27" t="s">
        <v>128</v>
      </c>
      <c r="C311" s="71" t="s">
        <v>47</v>
      </c>
      <c r="D311" s="64">
        <v>12</v>
      </c>
      <c r="E311" s="78"/>
      <c r="F311" s="78"/>
    </row>
    <row r="312" spans="1:6" ht="19.5" customHeight="1">
      <c r="A312" s="77" t="s">
        <v>251</v>
      </c>
      <c r="B312" s="58" t="s">
        <v>252</v>
      </c>
      <c r="C312" s="71"/>
      <c r="D312" s="64"/>
      <c r="E312" s="78"/>
      <c r="F312" s="78"/>
    </row>
    <row r="313" spans="1:6" ht="19.5" customHeight="1">
      <c r="A313" s="79"/>
      <c r="B313" s="27" t="s">
        <v>128</v>
      </c>
      <c r="C313" s="71" t="s">
        <v>47</v>
      </c>
      <c r="D313" s="64">
        <v>17</v>
      </c>
      <c r="E313" s="78"/>
      <c r="F313" s="78"/>
    </row>
    <row r="314" spans="1:6" ht="19.5" customHeight="1">
      <c r="A314" s="77" t="s">
        <v>253</v>
      </c>
      <c r="B314" s="58" t="s">
        <v>254</v>
      </c>
      <c r="C314" s="71"/>
      <c r="D314" s="64"/>
      <c r="E314" s="78"/>
      <c r="F314" s="78"/>
    </row>
    <row r="315" spans="1:6" ht="19.5" customHeight="1">
      <c r="A315" s="79"/>
      <c r="B315" s="27" t="s">
        <v>128</v>
      </c>
      <c r="C315" s="71" t="s">
        <v>47</v>
      </c>
      <c r="D315" s="64">
        <v>33</v>
      </c>
      <c r="E315" s="78"/>
      <c r="F315" s="78"/>
    </row>
    <row r="316" spans="1:6" ht="19.5" customHeight="1">
      <c r="A316" s="77" t="s">
        <v>255</v>
      </c>
      <c r="B316" s="58" t="s">
        <v>256</v>
      </c>
      <c r="C316" s="71"/>
      <c r="D316" s="64"/>
      <c r="E316" s="78"/>
      <c r="F316" s="78"/>
    </row>
    <row r="317" spans="1:6" ht="19.5" customHeight="1">
      <c r="A317" s="79"/>
      <c r="B317" s="27" t="s">
        <v>128</v>
      </c>
      <c r="C317" s="71" t="s">
        <v>47</v>
      </c>
      <c r="D317" s="64">
        <v>10</v>
      </c>
      <c r="E317" s="78"/>
      <c r="F317" s="78"/>
    </row>
    <row r="318" spans="1:6" ht="19.5" customHeight="1">
      <c r="A318" s="77">
        <v>631</v>
      </c>
      <c r="B318" s="80" t="s">
        <v>257</v>
      </c>
      <c r="C318" s="71"/>
      <c r="D318" s="64"/>
      <c r="E318" s="78"/>
      <c r="F318" s="78"/>
    </row>
    <row r="319" spans="1:6" ht="19.5" customHeight="1">
      <c r="A319" s="77" t="s">
        <v>258</v>
      </c>
      <c r="B319" s="58" t="s">
        <v>259</v>
      </c>
      <c r="C319" s="71"/>
      <c r="D319" s="64"/>
      <c r="E319" s="78"/>
      <c r="F319" s="78"/>
    </row>
    <row r="320" spans="1:6" ht="19.5" customHeight="1">
      <c r="A320" s="79"/>
      <c r="B320" s="27" t="s">
        <v>128</v>
      </c>
      <c r="C320" s="71" t="s">
        <v>47</v>
      </c>
      <c r="D320" s="64">
        <f>306+16+28+4+110-18</f>
        <v>446</v>
      </c>
      <c r="E320" s="78"/>
      <c r="F320" s="78"/>
    </row>
    <row r="321" spans="1:6" ht="19.5" customHeight="1">
      <c r="A321" s="77" t="s">
        <v>260</v>
      </c>
      <c r="B321" s="58" t="s">
        <v>261</v>
      </c>
      <c r="C321" s="71"/>
      <c r="D321" s="64"/>
      <c r="E321" s="78"/>
      <c r="F321" s="78"/>
    </row>
    <row r="322" spans="1:6" ht="19.5" customHeight="1">
      <c r="A322" s="79"/>
      <c r="B322" s="27" t="s">
        <v>128</v>
      </c>
      <c r="C322" s="71" t="s">
        <v>47</v>
      </c>
      <c r="D322" s="64">
        <f>16+14+4+110</f>
        <v>144</v>
      </c>
      <c r="E322" s="78"/>
      <c r="F322" s="78"/>
    </row>
    <row r="323" spans="1:6" ht="19.5" customHeight="1">
      <c r="A323" s="77" t="s">
        <v>262</v>
      </c>
      <c r="B323" s="58" t="s">
        <v>263</v>
      </c>
      <c r="C323" s="71"/>
      <c r="D323" s="64"/>
      <c r="E323" s="78"/>
      <c r="F323" s="78"/>
    </row>
    <row r="324" spans="1:6" ht="19.5" customHeight="1">
      <c r="A324" s="79"/>
      <c r="B324" s="27" t="s">
        <v>128</v>
      </c>
      <c r="C324" s="71" t="s">
        <v>47</v>
      </c>
      <c r="D324" s="64">
        <f>17+16+14+4+110</f>
        <v>161</v>
      </c>
      <c r="E324" s="78"/>
      <c r="F324" s="78"/>
    </row>
    <row r="325" spans="1:6" ht="19.5" customHeight="1">
      <c r="A325" s="77" t="s">
        <v>264</v>
      </c>
      <c r="B325" s="58" t="s">
        <v>265</v>
      </c>
      <c r="C325" s="71"/>
      <c r="D325" s="64"/>
      <c r="E325" s="78"/>
      <c r="F325" s="78"/>
    </row>
    <row r="326" spans="1:6" ht="19.5" customHeight="1">
      <c r="A326" s="79"/>
      <c r="B326" s="27" t="s">
        <v>128</v>
      </c>
      <c r="C326" s="71" t="s">
        <v>47</v>
      </c>
      <c r="D326" s="64">
        <v>18</v>
      </c>
      <c r="E326" s="78"/>
      <c r="F326" s="78"/>
    </row>
    <row r="327" spans="1:6" ht="19.5" customHeight="1">
      <c r="A327" s="77" t="s">
        <v>266</v>
      </c>
      <c r="B327" s="58" t="s">
        <v>267</v>
      </c>
      <c r="C327" s="71"/>
      <c r="D327" s="64"/>
      <c r="E327" s="78"/>
      <c r="F327" s="78"/>
    </row>
    <row r="328" spans="1:6" ht="19.5" customHeight="1">
      <c r="A328" s="79"/>
      <c r="B328" s="27" t="s">
        <v>128</v>
      </c>
      <c r="C328" s="71" t="s">
        <v>47</v>
      </c>
      <c r="D328" s="64">
        <v>96</v>
      </c>
      <c r="E328" s="78"/>
      <c r="F328" s="78"/>
    </row>
    <row r="329" spans="1:6" ht="19.5" customHeight="1">
      <c r="A329" s="77" t="s">
        <v>268</v>
      </c>
      <c r="B329" s="58" t="s">
        <v>269</v>
      </c>
      <c r="C329" s="71"/>
      <c r="D329" s="64"/>
      <c r="E329" s="78"/>
      <c r="F329" s="78"/>
    </row>
    <row r="330" spans="1:6" ht="19.5" customHeight="1">
      <c r="A330" s="79"/>
      <c r="B330" s="27" t="s">
        <v>128</v>
      </c>
      <c r="C330" s="71" t="s">
        <v>47</v>
      </c>
      <c r="D330" s="64">
        <v>12</v>
      </c>
      <c r="E330" s="78"/>
      <c r="F330" s="78"/>
    </row>
    <row r="331" spans="1:6" ht="19.5" customHeight="1">
      <c r="A331" s="77" t="s">
        <v>270</v>
      </c>
      <c r="B331" s="58" t="s">
        <v>271</v>
      </c>
      <c r="C331" s="71"/>
      <c r="D331" s="64"/>
      <c r="E331" s="78"/>
      <c r="F331" s="78"/>
    </row>
    <row r="332" spans="1:6" ht="19.5" customHeight="1">
      <c r="A332" s="79"/>
      <c r="B332" s="27" t="s">
        <v>128</v>
      </c>
      <c r="C332" s="71" t="s">
        <v>47</v>
      </c>
      <c r="D332" s="64">
        <v>5</v>
      </c>
      <c r="E332" s="78"/>
      <c r="F332" s="78"/>
    </row>
    <row r="333" spans="1:6" ht="19.5" customHeight="1">
      <c r="A333" s="77" t="s">
        <v>272</v>
      </c>
      <c r="B333" s="58" t="s">
        <v>273</v>
      </c>
      <c r="C333" s="71"/>
      <c r="D333" s="64"/>
      <c r="E333" s="73"/>
      <c r="F333" s="73"/>
    </row>
    <row r="334" spans="1:6" ht="19.5" customHeight="1">
      <c r="A334" s="79"/>
      <c r="B334" s="27" t="s">
        <v>274</v>
      </c>
      <c r="C334" s="71" t="s">
        <v>47</v>
      </c>
      <c r="D334" s="64">
        <v>18</v>
      </c>
      <c r="E334" s="73"/>
      <c r="F334" s="78"/>
    </row>
    <row r="335" spans="1:6" ht="19.5" customHeight="1">
      <c r="A335" s="77">
        <v>632</v>
      </c>
      <c r="B335" s="58" t="s">
        <v>275</v>
      </c>
      <c r="C335" s="71"/>
      <c r="D335" s="64"/>
      <c r="E335" s="78"/>
      <c r="F335" s="78"/>
    </row>
    <row r="336" spans="1:6" ht="19.5" customHeight="1">
      <c r="A336" s="77" t="s">
        <v>276</v>
      </c>
      <c r="B336" s="58" t="s">
        <v>277</v>
      </c>
      <c r="C336" s="71"/>
      <c r="D336" s="64"/>
      <c r="E336" s="78"/>
      <c r="F336" s="78"/>
    </row>
    <row r="337" spans="1:6" ht="19.5" customHeight="1">
      <c r="A337" s="79"/>
      <c r="B337" s="27" t="s">
        <v>128</v>
      </c>
      <c r="C337" s="71" t="s">
        <v>47</v>
      </c>
      <c r="D337" s="64">
        <v>33</v>
      </c>
      <c r="E337" s="78"/>
      <c r="F337" s="78"/>
    </row>
    <row r="338" spans="1:6" ht="19.5" customHeight="1">
      <c r="A338" s="77" t="s">
        <v>278</v>
      </c>
      <c r="B338" s="58" t="s">
        <v>279</v>
      </c>
      <c r="C338" s="71"/>
      <c r="D338" s="64"/>
      <c r="E338" s="78"/>
      <c r="F338" s="78"/>
    </row>
    <row r="339" spans="1:6" ht="19.5" customHeight="1">
      <c r="A339" s="79"/>
      <c r="B339" s="27" t="s">
        <v>128</v>
      </c>
      <c r="C339" s="71" t="s">
        <v>47</v>
      </c>
      <c r="D339" s="64">
        <v>44</v>
      </c>
      <c r="E339" s="78"/>
      <c r="F339" s="78"/>
    </row>
    <row r="340" spans="1:6" ht="19.5" customHeight="1">
      <c r="A340" s="77" t="s">
        <v>280</v>
      </c>
      <c r="B340" s="58" t="s">
        <v>281</v>
      </c>
      <c r="C340" s="71"/>
      <c r="D340" s="64"/>
      <c r="E340" s="78"/>
      <c r="F340" s="78"/>
    </row>
    <row r="341" spans="1:6">
      <c r="A341" s="79"/>
      <c r="B341" s="27" t="s">
        <v>128</v>
      </c>
      <c r="C341" s="71" t="s">
        <v>47</v>
      </c>
      <c r="D341" s="64">
        <v>6</v>
      </c>
      <c r="E341" s="78"/>
      <c r="F341" s="78"/>
    </row>
    <row r="342" spans="1:6" ht="19.5" customHeight="1">
      <c r="A342" s="79"/>
      <c r="B342" s="58"/>
      <c r="C342" s="71"/>
      <c r="D342" s="64"/>
      <c r="E342" s="78"/>
      <c r="F342" s="78"/>
    </row>
    <row r="343" spans="1:6" ht="19.5" customHeight="1">
      <c r="A343" s="77"/>
      <c r="B343" s="27" t="s">
        <v>282</v>
      </c>
      <c r="C343" s="71"/>
      <c r="D343" s="64"/>
      <c r="E343" s="78"/>
      <c r="F343" s="78"/>
    </row>
    <row r="344" spans="1:6" ht="19.5" customHeight="1">
      <c r="A344" s="77">
        <v>633</v>
      </c>
      <c r="B344" s="80" t="s">
        <v>283</v>
      </c>
      <c r="C344" s="75"/>
      <c r="D344" s="64"/>
      <c r="E344" s="82"/>
      <c r="F344" s="82"/>
    </row>
    <row r="345" spans="1:6" ht="19.5" customHeight="1">
      <c r="A345" s="77" t="s">
        <v>284</v>
      </c>
      <c r="B345" s="58" t="s">
        <v>285</v>
      </c>
      <c r="C345" s="71"/>
      <c r="D345" s="64"/>
      <c r="E345" s="78"/>
      <c r="F345" s="78"/>
    </row>
    <row r="346" spans="1:6" ht="19.5" customHeight="1">
      <c r="A346" s="79"/>
      <c r="B346" s="27" t="s">
        <v>128</v>
      </c>
      <c r="C346" s="71" t="s">
        <v>47</v>
      </c>
      <c r="D346" s="64">
        <v>22</v>
      </c>
      <c r="E346" s="78"/>
      <c r="F346" s="78"/>
    </row>
    <row r="347" spans="1:6" ht="19.5" customHeight="1">
      <c r="A347" s="77" t="s">
        <v>286</v>
      </c>
      <c r="B347" s="58" t="s">
        <v>287</v>
      </c>
      <c r="C347" s="71"/>
      <c r="D347" s="64"/>
      <c r="E347" s="78"/>
      <c r="F347" s="78"/>
    </row>
    <row r="348" spans="1:6" ht="19.5" customHeight="1">
      <c r="A348" s="79"/>
      <c r="B348" s="27" t="s">
        <v>128</v>
      </c>
      <c r="C348" s="71" t="s">
        <v>47</v>
      </c>
      <c r="D348" s="64">
        <v>12</v>
      </c>
      <c r="E348" s="78"/>
      <c r="F348" s="78"/>
    </row>
    <row r="349" spans="1:6" ht="19.5" customHeight="1">
      <c r="A349" s="77">
        <v>634</v>
      </c>
      <c r="B349" s="80" t="s">
        <v>288</v>
      </c>
      <c r="C349" s="71"/>
      <c r="D349" s="64"/>
      <c r="E349" s="78"/>
      <c r="F349" s="78"/>
    </row>
    <row r="350" spans="1:6" ht="19.5" customHeight="1">
      <c r="A350" s="77" t="s">
        <v>289</v>
      </c>
      <c r="B350" s="58" t="s">
        <v>290</v>
      </c>
      <c r="C350" s="71"/>
      <c r="D350" s="64"/>
      <c r="E350" s="78"/>
      <c r="F350" s="78"/>
    </row>
    <row r="351" spans="1:6" ht="19.5" customHeight="1">
      <c r="A351" s="79"/>
      <c r="B351" s="27" t="s">
        <v>135</v>
      </c>
      <c r="C351" s="71" t="s">
        <v>71</v>
      </c>
      <c r="D351" s="64">
        <v>1</v>
      </c>
      <c r="E351" s="78"/>
      <c r="F351" s="78"/>
    </row>
    <row r="352" spans="1:6" ht="19.5" customHeight="1">
      <c r="A352" s="77" t="s">
        <v>291</v>
      </c>
      <c r="B352" s="58" t="s">
        <v>292</v>
      </c>
      <c r="C352" s="71"/>
      <c r="D352" s="64"/>
      <c r="E352" s="78"/>
      <c r="F352" s="78"/>
    </row>
    <row r="353" spans="1:6">
      <c r="A353" s="79"/>
      <c r="B353" s="27" t="s">
        <v>135</v>
      </c>
      <c r="C353" s="71" t="s">
        <v>71</v>
      </c>
      <c r="D353" s="64">
        <v>1</v>
      </c>
      <c r="E353" s="78"/>
      <c r="F353" s="78"/>
    </row>
    <row r="354" spans="1:6" ht="19.5" customHeight="1">
      <c r="A354" s="77" t="s">
        <v>293</v>
      </c>
      <c r="B354" s="62" t="s">
        <v>294</v>
      </c>
      <c r="C354" s="71"/>
      <c r="D354" s="64"/>
      <c r="E354" s="78"/>
      <c r="F354" s="78"/>
    </row>
    <row r="355" spans="1:6" ht="32.450000000000003" customHeight="1">
      <c r="A355" s="79"/>
      <c r="B355" s="27" t="s">
        <v>135</v>
      </c>
      <c r="C355" s="71" t="s">
        <v>71</v>
      </c>
      <c r="D355" s="64">
        <v>1</v>
      </c>
      <c r="E355" s="78"/>
      <c r="F355" s="78"/>
    </row>
    <row r="356" spans="1:6" ht="19.5" customHeight="1">
      <c r="A356" s="77" t="s">
        <v>295</v>
      </c>
      <c r="B356" s="62" t="s">
        <v>296</v>
      </c>
      <c r="C356" s="71"/>
      <c r="D356" s="64"/>
      <c r="E356" s="78"/>
      <c r="F356" s="78"/>
    </row>
    <row r="357" spans="1:6" ht="19.5" customHeight="1">
      <c r="A357" s="79"/>
      <c r="B357" s="27" t="s">
        <v>135</v>
      </c>
      <c r="C357" s="71" t="s">
        <v>71</v>
      </c>
      <c r="D357" s="64">
        <v>1</v>
      </c>
      <c r="E357" s="78"/>
      <c r="F357" s="78"/>
    </row>
    <row r="358" spans="1:6" ht="19.5" customHeight="1">
      <c r="A358" s="77">
        <v>635</v>
      </c>
      <c r="B358" s="80" t="s">
        <v>297</v>
      </c>
      <c r="C358" s="71"/>
      <c r="D358" s="64"/>
      <c r="E358" s="78"/>
      <c r="F358" s="78"/>
    </row>
    <row r="359" spans="1:6" ht="19.5" customHeight="1">
      <c r="A359" s="77" t="s">
        <v>298</v>
      </c>
      <c r="B359" s="58" t="s">
        <v>299</v>
      </c>
      <c r="C359" s="71"/>
      <c r="D359" s="64"/>
      <c r="E359" s="78"/>
      <c r="F359" s="78"/>
    </row>
    <row r="360" spans="1:6" ht="19.5" customHeight="1">
      <c r="A360" s="79"/>
      <c r="B360" s="27" t="s">
        <v>128</v>
      </c>
      <c r="C360" s="71" t="s">
        <v>47</v>
      </c>
      <c r="D360" s="64">
        <v>202</v>
      </c>
      <c r="E360" s="78"/>
      <c r="F360" s="78"/>
    </row>
    <row r="361" spans="1:6" ht="19.5" customHeight="1">
      <c r="A361" s="77" t="s">
        <v>300</v>
      </c>
      <c r="B361" s="58" t="s">
        <v>301</v>
      </c>
      <c r="C361" s="71"/>
      <c r="D361" s="64"/>
      <c r="E361" s="73"/>
      <c r="F361" s="73"/>
    </row>
    <row r="362" spans="1:6" ht="19.5" customHeight="1">
      <c r="A362" s="79"/>
      <c r="B362" s="27" t="s">
        <v>128</v>
      </c>
      <c r="C362" s="71" t="s">
        <v>47</v>
      </c>
      <c r="D362" s="64">
        <v>130</v>
      </c>
      <c r="E362" s="73"/>
      <c r="F362" s="73"/>
    </row>
    <row r="363" spans="1:6" s="2" customFormat="1" ht="19.5" customHeight="1">
      <c r="A363" s="77" t="s">
        <v>302</v>
      </c>
      <c r="B363" s="58" t="s">
        <v>303</v>
      </c>
      <c r="C363" s="71"/>
      <c r="D363" s="64"/>
      <c r="E363" s="73"/>
      <c r="F363" s="73"/>
    </row>
    <row r="364" spans="1:6" s="2" customFormat="1" ht="19.5" customHeight="1">
      <c r="A364" s="79"/>
      <c r="B364" s="27" t="s">
        <v>128</v>
      </c>
      <c r="C364" s="71" t="s">
        <v>47</v>
      </c>
      <c r="D364" s="64">
        <v>49</v>
      </c>
      <c r="E364" s="78"/>
      <c r="F364" s="78"/>
    </row>
    <row r="365" spans="1:6" s="2" customFormat="1" ht="19.5" customHeight="1">
      <c r="A365" s="77" t="s">
        <v>304</v>
      </c>
      <c r="B365" s="58" t="s">
        <v>305</v>
      </c>
      <c r="C365" s="71"/>
      <c r="D365" s="64"/>
      <c r="E365" s="78"/>
      <c r="F365" s="78"/>
    </row>
    <row r="366" spans="1:6" ht="19.5" customHeight="1">
      <c r="A366" s="79"/>
      <c r="B366" s="27" t="s">
        <v>128</v>
      </c>
      <c r="C366" s="71" t="s">
        <v>47</v>
      </c>
      <c r="D366" s="64">
        <v>92</v>
      </c>
      <c r="E366" s="78"/>
      <c r="F366" s="78"/>
    </row>
    <row r="367" spans="1:6" ht="19.5" customHeight="1">
      <c r="A367" s="77" t="s">
        <v>306</v>
      </c>
      <c r="B367" s="58" t="s">
        <v>307</v>
      </c>
      <c r="C367" s="71"/>
      <c r="D367" s="64"/>
      <c r="E367" s="78"/>
      <c r="F367" s="78"/>
    </row>
    <row r="368" spans="1:6" ht="19.5" customHeight="1">
      <c r="A368" s="79"/>
      <c r="B368" s="27" t="s">
        <v>128</v>
      </c>
      <c r="C368" s="71" t="s">
        <v>47</v>
      </c>
      <c r="D368" s="64">
        <v>33</v>
      </c>
      <c r="E368" s="78"/>
      <c r="F368" s="78"/>
    </row>
    <row r="369" spans="1:6" ht="19.5" customHeight="1">
      <c r="A369" s="77" t="s">
        <v>308</v>
      </c>
      <c r="B369" s="58" t="s">
        <v>309</v>
      </c>
      <c r="C369" s="71"/>
      <c r="D369" s="64"/>
      <c r="E369" s="78"/>
      <c r="F369" s="78"/>
    </row>
    <row r="370" spans="1:6" ht="19.5" customHeight="1">
      <c r="A370" s="79"/>
      <c r="B370" s="27" t="s">
        <v>128</v>
      </c>
      <c r="C370" s="71" t="s">
        <v>47</v>
      </c>
      <c r="D370" s="64">
        <v>8</v>
      </c>
      <c r="E370" s="78"/>
      <c r="F370" s="78"/>
    </row>
    <row r="371" spans="1:6" ht="19.5" customHeight="1">
      <c r="A371" s="77" t="s">
        <v>310</v>
      </c>
      <c r="B371" s="58" t="s">
        <v>311</v>
      </c>
      <c r="C371" s="71"/>
      <c r="D371" s="64"/>
      <c r="E371" s="78"/>
      <c r="F371" s="78"/>
    </row>
    <row r="372" spans="1:6" ht="19.5" customHeight="1">
      <c r="A372" s="79"/>
      <c r="B372" s="27" t="s">
        <v>128</v>
      </c>
      <c r="C372" s="71" t="s">
        <v>47</v>
      </c>
      <c r="D372" s="64">
        <v>12</v>
      </c>
      <c r="E372" s="78"/>
      <c r="F372" s="78"/>
    </row>
    <row r="373" spans="1:6" ht="19.5" customHeight="1">
      <c r="A373" s="77" t="s">
        <v>312</v>
      </c>
      <c r="B373" s="58" t="s">
        <v>313</v>
      </c>
      <c r="C373" s="71"/>
      <c r="D373" s="64"/>
      <c r="E373" s="78"/>
      <c r="F373" s="78"/>
    </row>
    <row r="374" spans="1:6" ht="19.5" customHeight="1">
      <c r="A374" s="79"/>
      <c r="B374" s="27" t="s">
        <v>128</v>
      </c>
      <c r="C374" s="71" t="s">
        <v>47</v>
      </c>
      <c r="D374" s="64">
        <v>19</v>
      </c>
      <c r="E374" s="78"/>
      <c r="F374" s="78"/>
    </row>
    <row r="375" spans="1:6" ht="19.5" customHeight="1">
      <c r="A375" s="77" t="s">
        <v>314</v>
      </c>
      <c r="B375" s="58" t="s">
        <v>315</v>
      </c>
      <c r="C375" s="71"/>
      <c r="D375" s="64"/>
      <c r="E375" s="78"/>
      <c r="F375" s="78"/>
    </row>
    <row r="376" spans="1:6" ht="19.5" customHeight="1">
      <c r="A376" s="79"/>
      <c r="B376" s="27" t="s">
        <v>128</v>
      </c>
      <c r="C376" s="71" t="s">
        <v>47</v>
      </c>
      <c r="D376" s="64">
        <v>10</v>
      </c>
      <c r="E376" s="78"/>
      <c r="F376" s="78"/>
    </row>
    <row r="377" spans="1:6" ht="19.5" customHeight="1">
      <c r="A377" s="83"/>
      <c r="B377" s="84" t="s">
        <v>316</v>
      </c>
      <c r="C377" s="71"/>
      <c r="D377" s="72"/>
      <c r="E377" s="73"/>
      <c r="F377" s="73"/>
    </row>
    <row r="378" spans="1:6" ht="19.5" customHeight="1">
      <c r="A378" s="77"/>
      <c r="B378" s="85" t="s">
        <v>317</v>
      </c>
      <c r="C378" s="75"/>
      <c r="D378" s="72"/>
      <c r="E378" s="76"/>
      <c r="F378" s="76"/>
    </row>
    <row r="379" spans="1:6" ht="19.5" customHeight="1">
      <c r="A379" s="77">
        <v>636</v>
      </c>
      <c r="B379" s="80" t="s">
        <v>318</v>
      </c>
      <c r="C379" s="71"/>
      <c r="D379" s="72"/>
      <c r="E379" s="73"/>
      <c r="F379" s="78"/>
    </row>
    <row r="380" spans="1:6" ht="19.5" customHeight="1">
      <c r="A380" s="77" t="s">
        <v>319</v>
      </c>
      <c r="B380" s="58" t="s">
        <v>320</v>
      </c>
      <c r="C380" s="71"/>
      <c r="D380" s="72"/>
      <c r="E380" s="73"/>
      <c r="F380" s="78"/>
    </row>
    <row r="381" spans="1:6" ht="19.5" customHeight="1">
      <c r="A381" s="79"/>
      <c r="B381" s="27" t="s">
        <v>128</v>
      </c>
      <c r="C381" s="71" t="s">
        <v>47</v>
      </c>
      <c r="D381" s="64">
        <v>1</v>
      </c>
      <c r="E381" s="73"/>
      <c r="F381" s="78"/>
    </row>
    <row r="382" spans="1:6" ht="26.25" customHeight="1">
      <c r="A382" s="77" t="s">
        <v>321</v>
      </c>
      <c r="B382" s="58" t="s">
        <v>322</v>
      </c>
      <c r="C382" s="71"/>
      <c r="D382" s="64"/>
      <c r="E382" s="73"/>
      <c r="F382" s="78"/>
    </row>
    <row r="383" spans="1:6" ht="19.5" customHeight="1">
      <c r="A383" s="79"/>
      <c r="B383" s="27" t="s">
        <v>128</v>
      </c>
      <c r="C383" s="71" t="s">
        <v>47</v>
      </c>
      <c r="D383" s="64">
        <v>5</v>
      </c>
      <c r="E383" s="73"/>
      <c r="F383" s="78"/>
    </row>
    <row r="384" spans="1:6" ht="19.5" customHeight="1">
      <c r="A384" s="77">
        <v>637</v>
      </c>
      <c r="B384" s="80" t="s">
        <v>323</v>
      </c>
      <c r="C384" s="71"/>
      <c r="D384" s="64"/>
      <c r="E384" s="73"/>
      <c r="F384" s="78"/>
    </row>
    <row r="385" spans="1:6" ht="19.5" customHeight="1">
      <c r="A385" s="77" t="s">
        <v>324</v>
      </c>
      <c r="B385" s="58" t="s">
        <v>325</v>
      </c>
      <c r="C385" s="71"/>
      <c r="D385" s="64"/>
      <c r="E385" s="73"/>
      <c r="F385" s="73"/>
    </row>
    <row r="386" spans="1:6" ht="19.5" customHeight="1">
      <c r="A386" s="79"/>
      <c r="B386" s="27" t="s">
        <v>128</v>
      </c>
      <c r="C386" s="71" t="s">
        <v>47</v>
      </c>
      <c r="D386" s="64">
        <v>20</v>
      </c>
      <c r="E386" s="73"/>
      <c r="F386" s="78"/>
    </row>
    <row r="387" spans="1:6" ht="19.5" customHeight="1">
      <c r="A387" s="77" t="s">
        <v>326</v>
      </c>
      <c r="B387" s="58" t="s">
        <v>327</v>
      </c>
      <c r="C387" s="71"/>
      <c r="D387" s="64"/>
      <c r="E387" s="73"/>
      <c r="F387" s="78"/>
    </row>
    <row r="388" spans="1:6" ht="19.5" customHeight="1">
      <c r="A388" s="79"/>
      <c r="B388" s="27" t="s">
        <v>125</v>
      </c>
      <c r="C388" s="71" t="s">
        <v>42</v>
      </c>
      <c r="D388" s="64">
        <v>600</v>
      </c>
      <c r="E388" s="73"/>
      <c r="F388" s="78"/>
    </row>
    <row r="389" spans="1:6" ht="19.5" customHeight="1">
      <c r="A389" s="77" t="s">
        <v>328</v>
      </c>
      <c r="B389" s="58" t="s">
        <v>329</v>
      </c>
      <c r="C389" s="71"/>
      <c r="D389" s="64"/>
      <c r="E389" s="73"/>
      <c r="F389" s="78"/>
    </row>
    <row r="390" spans="1:6" ht="19.5" customHeight="1">
      <c r="A390" s="79"/>
      <c r="B390" s="27" t="s">
        <v>128</v>
      </c>
      <c r="C390" s="71" t="s">
        <v>47</v>
      </c>
      <c r="D390" s="64">
        <v>60</v>
      </c>
      <c r="E390" s="73"/>
      <c r="F390" s="78"/>
    </row>
    <row r="391" spans="1:6" ht="19.5" customHeight="1">
      <c r="A391" s="77">
        <v>638</v>
      </c>
      <c r="B391" s="80" t="s">
        <v>330</v>
      </c>
      <c r="C391" s="71"/>
      <c r="D391" s="64"/>
      <c r="E391" s="73"/>
      <c r="F391" s="78"/>
    </row>
    <row r="392" spans="1:6" ht="19.5" customHeight="1">
      <c r="A392" s="77" t="s">
        <v>331</v>
      </c>
      <c r="B392" s="58" t="s">
        <v>332</v>
      </c>
      <c r="C392" s="71"/>
      <c r="D392" s="64"/>
      <c r="E392" s="73"/>
      <c r="F392" s="78"/>
    </row>
    <row r="393" spans="1:6" ht="19.5" customHeight="1">
      <c r="A393" s="79"/>
      <c r="B393" s="27" t="s">
        <v>125</v>
      </c>
      <c r="C393" s="71" t="s">
        <v>42</v>
      </c>
      <c r="D393" s="64">
        <v>12600</v>
      </c>
      <c r="E393" s="78"/>
      <c r="F393" s="78"/>
    </row>
    <row r="394" spans="1:6" ht="19.5" customHeight="1">
      <c r="A394" s="77" t="s">
        <v>333</v>
      </c>
      <c r="B394" s="58" t="s">
        <v>334</v>
      </c>
      <c r="C394" s="71"/>
      <c r="D394" s="64"/>
      <c r="E394" s="73"/>
      <c r="F394" s="73"/>
    </row>
    <row r="395" spans="1:6" ht="19.5" customHeight="1">
      <c r="A395" s="79"/>
      <c r="B395" s="27" t="s">
        <v>128</v>
      </c>
      <c r="C395" s="71" t="s">
        <v>47</v>
      </c>
      <c r="D395" s="64">
        <v>315</v>
      </c>
      <c r="E395" s="73"/>
      <c r="F395" s="78"/>
    </row>
    <row r="396" spans="1:6" ht="19.5" customHeight="1">
      <c r="A396" s="77" t="s">
        <v>335</v>
      </c>
      <c r="B396" s="58" t="s">
        <v>336</v>
      </c>
      <c r="C396" s="71"/>
      <c r="D396" s="64"/>
      <c r="E396" s="73"/>
      <c r="F396" s="78"/>
    </row>
    <row r="397" spans="1:6" ht="15.75" customHeight="1">
      <c r="A397" s="79"/>
      <c r="B397" s="27" t="s">
        <v>128</v>
      </c>
      <c r="C397" s="71" t="s">
        <v>47</v>
      </c>
      <c r="D397" s="64">
        <v>7</v>
      </c>
      <c r="E397" s="73"/>
      <c r="F397" s="78"/>
    </row>
    <row r="398" spans="1:6" ht="19.5" customHeight="1">
      <c r="A398" s="77" t="s">
        <v>337</v>
      </c>
      <c r="B398" s="58" t="s">
        <v>338</v>
      </c>
      <c r="C398" s="71"/>
      <c r="D398" s="64"/>
      <c r="E398" s="73"/>
      <c r="F398" s="78"/>
    </row>
    <row r="399" spans="1:6" ht="16.5" customHeight="1">
      <c r="A399" s="79"/>
      <c r="B399" s="27" t="s">
        <v>128</v>
      </c>
      <c r="C399" s="71" t="s">
        <v>47</v>
      </c>
      <c r="D399" s="64">
        <v>6</v>
      </c>
      <c r="E399" s="73"/>
      <c r="F399" s="78"/>
    </row>
    <row r="400" spans="1:6" ht="19.5" customHeight="1">
      <c r="A400" s="77" t="s">
        <v>339</v>
      </c>
      <c r="B400" s="58" t="s">
        <v>340</v>
      </c>
      <c r="C400" s="71"/>
      <c r="D400" s="64"/>
      <c r="E400" s="73"/>
      <c r="F400" s="78"/>
    </row>
    <row r="401" spans="1:6" ht="13.5" customHeight="1">
      <c r="A401" s="79"/>
      <c r="B401" s="27" t="s">
        <v>128</v>
      </c>
      <c r="C401" s="71" t="s">
        <v>47</v>
      </c>
      <c r="D401" s="64">
        <v>315</v>
      </c>
      <c r="E401" s="73"/>
      <c r="F401" s="78"/>
    </row>
    <row r="402" spans="1:6" ht="19.5" customHeight="1">
      <c r="A402" s="77" t="s">
        <v>341</v>
      </c>
      <c r="B402" s="58" t="s">
        <v>342</v>
      </c>
      <c r="C402" s="71"/>
      <c r="D402" s="64"/>
      <c r="E402" s="73"/>
      <c r="F402" s="73"/>
    </row>
    <row r="403" spans="1:6" ht="15" customHeight="1">
      <c r="A403" s="79"/>
      <c r="B403" s="27" t="s">
        <v>128</v>
      </c>
      <c r="C403" s="71" t="s">
        <v>47</v>
      </c>
      <c r="D403" s="64">
        <v>310</v>
      </c>
      <c r="E403" s="73"/>
      <c r="F403" s="78"/>
    </row>
    <row r="404" spans="1:6" ht="19.5" customHeight="1">
      <c r="A404" s="77">
        <v>639</v>
      </c>
      <c r="B404" s="80" t="s">
        <v>343</v>
      </c>
      <c r="C404" s="71"/>
      <c r="D404" s="64"/>
      <c r="E404" s="73"/>
      <c r="F404" s="73"/>
    </row>
    <row r="405" spans="1:6" ht="16.5" customHeight="1">
      <c r="A405" s="77" t="s">
        <v>344</v>
      </c>
      <c r="B405" s="58" t="s">
        <v>345</v>
      </c>
      <c r="C405" s="71"/>
      <c r="D405" s="64"/>
      <c r="E405" s="73"/>
      <c r="F405" s="73"/>
    </row>
    <row r="406" spans="1:6" ht="18" customHeight="1">
      <c r="A406" s="79"/>
      <c r="B406" s="27" t="s">
        <v>135</v>
      </c>
      <c r="C406" s="71" t="s">
        <v>71</v>
      </c>
      <c r="D406" s="64">
        <v>1</v>
      </c>
      <c r="E406" s="73"/>
      <c r="F406" s="78"/>
    </row>
    <row r="407" spans="1:6" ht="15.75" customHeight="1">
      <c r="A407" s="77" t="s">
        <v>346</v>
      </c>
      <c r="B407" s="58" t="s">
        <v>347</v>
      </c>
      <c r="C407" s="71"/>
      <c r="D407" s="64"/>
      <c r="E407" s="73"/>
      <c r="F407" s="78"/>
    </row>
    <row r="408" spans="1:6" ht="16.5" customHeight="1">
      <c r="A408" s="79"/>
      <c r="B408" s="27" t="s">
        <v>128</v>
      </c>
      <c r="C408" s="71" t="s">
        <v>47</v>
      </c>
      <c r="D408" s="64">
        <v>7</v>
      </c>
      <c r="E408" s="73"/>
      <c r="F408" s="78"/>
    </row>
    <row r="409" spans="1:6" ht="19.5" customHeight="1">
      <c r="A409" s="77" t="s">
        <v>348</v>
      </c>
      <c r="B409" s="58" t="s">
        <v>349</v>
      </c>
      <c r="C409" s="71"/>
      <c r="D409" s="64"/>
      <c r="E409" s="73"/>
      <c r="F409" s="73"/>
    </row>
    <row r="410" spans="1:6" ht="16.5" customHeight="1">
      <c r="A410" s="79"/>
      <c r="B410" s="27" t="s">
        <v>128</v>
      </c>
      <c r="C410" s="71" t="s">
        <v>47</v>
      </c>
      <c r="D410" s="64">
        <v>6</v>
      </c>
      <c r="E410" s="73"/>
      <c r="F410" s="78"/>
    </row>
    <row r="411" spans="1:6">
      <c r="A411" s="77" t="s">
        <v>350</v>
      </c>
      <c r="B411" s="58" t="s">
        <v>351</v>
      </c>
      <c r="C411" s="71"/>
      <c r="D411" s="64"/>
      <c r="E411" s="73"/>
      <c r="F411" s="73"/>
    </row>
    <row r="412" spans="1:6" ht="15" customHeight="1">
      <c r="A412" s="79"/>
      <c r="B412" s="27" t="s">
        <v>135</v>
      </c>
      <c r="C412" s="71" t="s">
        <v>71</v>
      </c>
      <c r="D412" s="64">
        <v>1</v>
      </c>
      <c r="E412" s="73"/>
      <c r="F412" s="78"/>
    </row>
    <row r="413" spans="1:6" ht="19.5" customHeight="1">
      <c r="A413" s="126" t="s">
        <v>352</v>
      </c>
      <c r="B413" s="127"/>
      <c r="C413" s="127"/>
      <c r="D413" s="127"/>
      <c r="E413" s="128"/>
      <c r="F413" s="48"/>
    </row>
    <row r="414" spans="1:6" s="3" customFormat="1" ht="18.75" customHeight="1">
      <c r="A414" s="77"/>
      <c r="B414" s="123" t="s">
        <v>353</v>
      </c>
      <c r="C414" s="124"/>
      <c r="D414" s="124"/>
      <c r="E414" s="124"/>
      <c r="F414" s="125"/>
    </row>
    <row r="415" spans="1:6" s="3" customFormat="1" ht="18.75" customHeight="1">
      <c r="A415" s="77"/>
      <c r="B415" s="86" t="s">
        <v>354</v>
      </c>
      <c r="C415" s="39"/>
      <c r="D415" s="64"/>
      <c r="E415" s="35"/>
      <c r="F415" s="35"/>
    </row>
    <row r="416" spans="1:6" s="3" customFormat="1" ht="18.75" customHeight="1">
      <c r="A416" s="77">
        <v>701</v>
      </c>
      <c r="B416" s="58" t="s">
        <v>355</v>
      </c>
      <c r="C416" s="39"/>
      <c r="D416" s="64"/>
      <c r="E416" s="35"/>
      <c r="F416" s="35"/>
    </row>
    <row r="417" spans="1:6" s="3" customFormat="1" ht="18.75" customHeight="1">
      <c r="A417" s="77"/>
      <c r="B417" s="27" t="s">
        <v>128</v>
      </c>
      <c r="C417" s="39" t="s">
        <v>356</v>
      </c>
      <c r="D417" s="64">
        <v>1</v>
      </c>
      <c r="E417" s="73"/>
      <c r="F417" s="73"/>
    </row>
    <row r="418" spans="1:6" s="4" customFormat="1" ht="18.75" customHeight="1">
      <c r="A418" s="77">
        <f>A416+1</f>
        <v>702</v>
      </c>
      <c r="B418" s="61" t="s">
        <v>357</v>
      </c>
      <c r="C418" s="42"/>
      <c r="D418" s="64"/>
      <c r="E418" s="73"/>
      <c r="F418" s="73"/>
    </row>
    <row r="419" spans="1:6" s="4" customFormat="1" ht="18.75" customHeight="1">
      <c r="A419" s="77"/>
      <c r="B419" s="61" t="s">
        <v>358</v>
      </c>
      <c r="C419" s="42"/>
      <c r="D419" s="64"/>
      <c r="E419" s="73"/>
      <c r="F419" s="73"/>
    </row>
    <row r="420" spans="1:6" s="4" customFormat="1" ht="18.75" customHeight="1">
      <c r="A420" s="77"/>
      <c r="B420" s="43" t="s">
        <v>125</v>
      </c>
      <c r="C420" s="42" t="s">
        <v>83</v>
      </c>
      <c r="D420" s="64">
        <v>140</v>
      </c>
      <c r="E420" s="73"/>
      <c r="F420" s="73"/>
    </row>
    <row r="421" spans="1:6" s="4" customFormat="1" ht="18.75" customHeight="1">
      <c r="A421" s="77"/>
      <c r="B421" s="61" t="s">
        <v>359</v>
      </c>
      <c r="C421" s="42"/>
      <c r="D421" s="64"/>
      <c r="E421" s="73"/>
      <c r="F421" s="73"/>
    </row>
    <row r="422" spans="1:6" s="4" customFormat="1" ht="18.75" customHeight="1">
      <c r="A422" s="77"/>
      <c r="B422" s="43" t="s">
        <v>125</v>
      </c>
      <c r="C422" s="42" t="s">
        <v>42</v>
      </c>
      <c r="D422" s="64">
        <v>10</v>
      </c>
      <c r="E422" s="73"/>
      <c r="F422" s="73"/>
    </row>
    <row r="423" spans="1:6" s="4" customFormat="1" ht="18.75" customHeight="1">
      <c r="A423" s="77"/>
      <c r="B423" s="61" t="s">
        <v>360</v>
      </c>
      <c r="C423" s="42"/>
      <c r="D423" s="64"/>
      <c r="E423" s="73"/>
      <c r="F423" s="73"/>
    </row>
    <row r="424" spans="1:6" s="3" customFormat="1" ht="18.75" customHeight="1">
      <c r="A424" s="77"/>
      <c r="B424" s="27" t="s">
        <v>125</v>
      </c>
      <c r="C424" s="39" t="s">
        <v>42</v>
      </c>
      <c r="D424" s="64">
        <v>150</v>
      </c>
      <c r="E424" s="73"/>
      <c r="F424" s="73"/>
    </row>
    <row r="425" spans="1:6" s="3" customFormat="1" ht="18.75" customHeight="1">
      <c r="A425" s="77"/>
      <c r="B425" s="58" t="s">
        <v>361</v>
      </c>
      <c r="C425" s="39"/>
      <c r="D425" s="64"/>
      <c r="E425" s="73"/>
      <c r="F425" s="73"/>
    </row>
    <row r="426" spans="1:6" s="3" customFormat="1" ht="18.75" customHeight="1">
      <c r="A426" s="77"/>
      <c r="B426" s="27" t="s">
        <v>125</v>
      </c>
      <c r="C426" s="39" t="s">
        <v>42</v>
      </c>
      <c r="D426" s="64">
        <v>180</v>
      </c>
      <c r="E426" s="73"/>
      <c r="F426" s="73"/>
    </row>
    <row r="427" spans="1:6" s="3" customFormat="1" ht="18.75" customHeight="1">
      <c r="A427" s="77">
        <f>A418+1</f>
        <v>703</v>
      </c>
      <c r="B427" s="58" t="s">
        <v>362</v>
      </c>
      <c r="C427" s="39"/>
      <c r="D427" s="64"/>
      <c r="E427" s="73"/>
      <c r="F427" s="73"/>
    </row>
    <row r="428" spans="1:6" s="3" customFormat="1" ht="18.75" customHeight="1">
      <c r="A428" s="77"/>
      <c r="B428" s="27" t="s">
        <v>125</v>
      </c>
      <c r="C428" s="39" t="s">
        <v>42</v>
      </c>
      <c r="D428" s="64">
        <v>10</v>
      </c>
      <c r="E428" s="73"/>
      <c r="F428" s="73"/>
    </row>
    <row r="429" spans="1:6" s="3" customFormat="1" ht="18.75" customHeight="1">
      <c r="A429" s="77">
        <f>A427+1</f>
        <v>704</v>
      </c>
      <c r="B429" s="87" t="s">
        <v>363</v>
      </c>
      <c r="C429" s="39" t="s">
        <v>364</v>
      </c>
      <c r="D429" s="64"/>
      <c r="E429" s="73"/>
      <c r="F429" s="73"/>
    </row>
    <row r="430" spans="1:6" s="3" customFormat="1" ht="18.75" customHeight="1">
      <c r="A430" s="77"/>
      <c r="B430" s="58" t="s">
        <v>365</v>
      </c>
      <c r="C430" s="39"/>
      <c r="D430" s="64"/>
      <c r="E430" s="73"/>
      <c r="F430" s="73"/>
    </row>
    <row r="431" spans="1:6" s="3" customFormat="1" ht="18.75" customHeight="1">
      <c r="A431" s="77"/>
      <c r="B431" s="27" t="s">
        <v>125</v>
      </c>
      <c r="C431" s="39" t="s">
        <v>42</v>
      </c>
      <c r="D431" s="64">
        <v>10</v>
      </c>
      <c r="E431" s="73"/>
      <c r="F431" s="73"/>
    </row>
    <row r="432" spans="1:6" s="3" customFormat="1">
      <c r="A432" s="77"/>
      <c r="B432" s="58" t="s">
        <v>366</v>
      </c>
      <c r="C432" s="39"/>
      <c r="D432" s="64"/>
      <c r="E432" s="73"/>
      <c r="F432" s="73"/>
    </row>
    <row r="433" spans="1:6" s="3" customFormat="1" ht="18.75" customHeight="1">
      <c r="A433" s="77"/>
      <c r="B433" s="27" t="s">
        <v>125</v>
      </c>
      <c r="C433" s="39" t="s">
        <v>42</v>
      </c>
      <c r="D433" s="64">
        <v>10</v>
      </c>
      <c r="E433" s="73"/>
      <c r="F433" s="73"/>
    </row>
    <row r="434" spans="1:6" s="3" customFormat="1" ht="18.75" customHeight="1">
      <c r="A434" s="77"/>
      <c r="B434" s="58" t="s">
        <v>367</v>
      </c>
      <c r="C434" s="39"/>
      <c r="D434" s="64"/>
      <c r="E434" s="73"/>
      <c r="F434" s="73"/>
    </row>
    <row r="435" spans="1:6" s="3" customFormat="1" ht="18.75" customHeight="1">
      <c r="A435" s="77"/>
      <c r="B435" s="27" t="s">
        <v>125</v>
      </c>
      <c r="C435" s="39" t="s">
        <v>42</v>
      </c>
      <c r="D435" s="64">
        <v>110</v>
      </c>
      <c r="E435" s="73"/>
      <c r="F435" s="73"/>
    </row>
    <row r="436" spans="1:6" s="3" customFormat="1" ht="21.75" customHeight="1">
      <c r="A436" s="77">
        <f>A429+1</f>
        <v>705</v>
      </c>
      <c r="B436" s="62" t="s">
        <v>368</v>
      </c>
      <c r="C436" s="39" t="s">
        <v>364</v>
      </c>
      <c r="D436" s="64"/>
      <c r="E436" s="73"/>
      <c r="F436" s="73"/>
    </row>
    <row r="437" spans="1:6" s="3" customFormat="1" ht="18.75" customHeight="1">
      <c r="A437" s="77"/>
      <c r="B437" s="27" t="s">
        <v>128</v>
      </c>
      <c r="C437" s="39" t="s">
        <v>356</v>
      </c>
      <c r="D437" s="64">
        <v>4</v>
      </c>
      <c r="E437" s="73"/>
      <c r="F437" s="73"/>
    </row>
    <row r="438" spans="1:6" s="3" customFormat="1" ht="18.75" customHeight="1">
      <c r="A438" s="77">
        <f>A436+1</f>
        <v>706</v>
      </c>
      <c r="B438" s="58" t="s">
        <v>369</v>
      </c>
      <c r="C438" s="39"/>
      <c r="D438" s="64"/>
      <c r="E438" s="73"/>
      <c r="F438" s="73"/>
    </row>
    <row r="439" spans="1:6" s="3" customFormat="1" ht="18.75" customHeight="1">
      <c r="A439" s="77"/>
      <c r="B439" s="27" t="s">
        <v>128</v>
      </c>
      <c r="C439" s="39" t="s">
        <v>356</v>
      </c>
      <c r="D439" s="64">
        <v>3</v>
      </c>
      <c r="E439" s="73"/>
      <c r="F439" s="73"/>
    </row>
    <row r="440" spans="1:6" s="3" customFormat="1" ht="18.75" customHeight="1">
      <c r="A440" s="77">
        <f>A438+1</f>
        <v>707</v>
      </c>
      <c r="B440" s="58" t="s">
        <v>370</v>
      </c>
      <c r="C440" s="39"/>
      <c r="D440" s="64"/>
      <c r="E440" s="73"/>
      <c r="F440" s="73"/>
    </row>
    <row r="441" spans="1:6" s="3" customFormat="1" ht="18.75" customHeight="1">
      <c r="A441" s="77"/>
      <c r="B441" s="27" t="s">
        <v>128</v>
      </c>
      <c r="C441" s="39" t="s">
        <v>356</v>
      </c>
      <c r="D441" s="64">
        <v>2</v>
      </c>
      <c r="E441" s="73"/>
      <c r="F441" s="73"/>
    </row>
    <row r="442" spans="1:6" s="3" customFormat="1" ht="29.25" customHeight="1">
      <c r="A442" s="77">
        <f>A440+1</f>
        <v>708</v>
      </c>
      <c r="B442" s="62" t="s">
        <v>371</v>
      </c>
      <c r="C442" s="39"/>
      <c r="D442" s="64"/>
      <c r="E442" s="73"/>
      <c r="F442" s="73"/>
    </row>
    <row r="443" spans="1:6" s="3" customFormat="1" ht="18.75" customHeight="1">
      <c r="A443" s="77"/>
      <c r="B443" s="27" t="s">
        <v>128</v>
      </c>
      <c r="C443" s="39" t="s">
        <v>356</v>
      </c>
      <c r="D443" s="64">
        <v>4</v>
      </c>
      <c r="E443" s="73"/>
      <c r="F443" s="73"/>
    </row>
    <row r="444" spans="1:6" s="3" customFormat="1" ht="18.75" customHeight="1">
      <c r="A444" s="77">
        <f>A442+1</f>
        <v>709</v>
      </c>
      <c r="B444" s="58" t="s">
        <v>372</v>
      </c>
      <c r="C444" s="39"/>
      <c r="D444" s="64"/>
      <c r="E444" s="73"/>
      <c r="F444" s="73"/>
    </row>
    <row r="445" spans="1:6" s="3" customFormat="1" ht="18.75" customHeight="1">
      <c r="A445" s="77"/>
      <c r="B445" s="27" t="s">
        <v>128</v>
      </c>
      <c r="C445" s="39" t="s">
        <v>356</v>
      </c>
      <c r="D445" s="64">
        <v>1</v>
      </c>
      <c r="E445" s="73"/>
      <c r="F445" s="73"/>
    </row>
    <row r="446" spans="1:6" s="3" customFormat="1">
      <c r="A446" s="77"/>
      <c r="B446" s="27"/>
      <c r="C446" s="39"/>
      <c r="D446" s="64"/>
      <c r="E446" s="73"/>
      <c r="F446" s="73"/>
    </row>
    <row r="447" spans="1:6" s="3" customFormat="1" ht="18.75" customHeight="1">
      <c r="A447" s="77"/>
      <c r="B447" s="86" t="s">
        <v>373</v>
      </c>
      <c r="C447" s="39"/>
      <c r="D447" s="64"/>
      <c r="E447" s="73"/>
      <c r="F447" s="73"/>
    </row>
    <row r="448" spans="1:6" s="3" customFormat="1" ht="18.75" customHeight="1">
      <c r="A448" s="77">
        <f>A444+1</f>
        <v>710</v>
      </c>
      <c r="B448" s="86" t="s">
        <v>374</v>
      </c>
      <c r="C448" s="39" t="s">
        <v>364</v>
      </c>
      <c r="D448" s="64"/>
      <c r="E448" s="73"/>
      <c r="F448" s="73"/>
    </row>
    <row r="449" spans="1:6" s="3" customFormat="1" ht="18.75" customHeight="1">
      <c r="A449" s="77" t="s">
        <v>375</v>
      </c>
      <c r="B449" s="58" t="s">
        <v>376</v>
      </c>
      <c r="C449" s="39"/>
      <c r="D449" s="64"/>
      <c r="E449" s="73"/>
      <c r="F449" s="73"/>
    </row>
    <row r="450" spans="1:6" s="3" customFormat="1" ht="18.75" customHeight="1">
      <c r="A450" s="77"/>
      <c r="B450" s="27" t="s">
        <v>128</v>
      </c>
      <c r="C450" s="39" t="s">
        <v>47</v>
      </c>
      <c r="D450" s="64">
        <v>26</v>
      </c>
      <c r="E450" s="73"/>
      <c r="F450" s="73"/>
    </row>
    <row r="451" spans="1:6" s="3" customFormat="1" ht="18.75" customHeight="1">
      <c r="A451" s="77" t="s">
        <v>377</v>
      </c>
      <c r="B451" s="58" t="s">
        <v>378</v>
      </c>
      <c r="C451" s="39"/>
      <c r="D451" s="64"/>
      <c r="E451" s="73"/>
      <c r="F451" s="73"/>
    </row>
    <row r="452" spans="1:6" s="3" customFormat="1" ht="18.75" customHeight="1">
      <c r="A452" s="77"/>
      <c r="B452" s="27" t="s">
        <v>128</v>
      </c>
      <c r="C452" s="39" t="s">
        <v>47</v>
      </c>
      <c r="D452" s="64">
        <v>5</v>
      </c>
      <c r="E452" s="73"/>
      <c r="F452" s="73"/>
    </row>
    <row r="453" spans="1:6" s="3" customFormat="1" ht="18.75" customHeight="1">
      <c r="A453" s="77">
        <v>710.3</v>
      </c>
      <c r="B453" s="58" t="s">
        <v>379</v>
      </c>
      <c r="C453" s="39"/>
      <c r="D453" s="64"/>
      <c r="E453" s="73"/>
      <c r="F453" s="73"/>
    </row>
    <row r="454" spans="1:6" s="3" customFormat="1" ht="18.75" customHeight="1">
      <c r="A454" s="77"/>
      <c r="B454" s="27" t="s">
        <v>128</v>
      </c>
      <c r="C454" s="39" t="s">
        <v>47</v>
      </c>
      <c r="D454" s="64">
        <v>12</v>
      </c>
      <c r="E454" s="73"/>
      <c r="F454" s="73"/>
    </row>
    <row r="455" spans="1:6" s="3" customFormat="1" ht="29.25" customHeight="1">
      <c r="A455" s="77">
        <f>A448+1</f>
        <v>711</v>
      </c>
      <c r="B455" s="87" t="s">
        <v>380</v>
      </c>
      <c r="C455" s="39" t="s">
        <v>364</v>
      </c>
      <c r="D455" s="64"/>
      <c r="E455" s="73"/>
      <c r="F455" s="73"/>
    </row>
    <row r="456" spans="1:6" s="3" customFormat="1" ht="18.75" customHeight="1">
      <c r="A456" s="77"/>
      <c r="B456" s="58" t="s">
        <v>381</v>
      </c>
      <c r="C456" s="39"/>
      <c r="D456" s="64"/>
      <c r="E456" s="73"/>
      <c r="F456" s="73"/>
    </row>
    <row r="457" spans="1:6" s="3" customFormat="1" ht="18.75" customHeight="1">
      <c r="A457" s="77"/>
      <c r="B457" s="27" t="s">
        <v>125</v>
      </c>
      <c r="C457" s="39" t="s">
        <v>42</v>
      </c>
      <c r="D457" s="64">
        <v>50</v>
      </c>
      <c r="E457" s="73"/>
      <c r="F457" s="73"/>
    </row>
    <row r="458" spans="1:6" s="3" customFormat="1" ht="18.75" customHeight="1">
      <c r="A458" s="77"/>
      <c r="B458" s="58" t="s">
        <v>382</v>
      </c>
      <c r="C458" s="39"/>
      <c r="D458" s="64"/>
      <c r="E458" s="73"/>
      <c r="F458" s="73"/>
    </row>
    <row r="459" spans="1:6" s="3" customFormat="1" ht="18.75" customHeight="1">
      <c r="A459" s="77"/>
      <c r="B459" s="27" t="s">
        <v>125</v>
      </c>
      <c r="C459" s="39" t="s">
        <v>42</v>
      </c>
      <c r="D459" s="64">
        <v>100</v>
      </c>
      <c r="E459" s="73"/>
      <c r="F459" s="73"/>
    </row>
    <row r="460" spans="1:6" s="3" customFormat="1" ht="18.75" customHeight="1">
      <c r="A460" s="77"/>
      <c r="B460" s="58" t="s">
        <v>383</v>
      </c>
      <c r="C460" s="39"/>
      <c r="D460" s="64"/>
      <c r="E460" s="73"/>
      <c r="F460" s="73"/>
    </row>
    <row r="461" spans="1:6" s="3" customFormat="1" ht="18.75" customHeight="1">
      <c r="A461" s="77"/>
      <c r="B461" s="27" t="s">
        <v>125</v>
      </c>
      <c r="C461" s="39" t="s">
        <v>42</v>
      </c>
      <c r="D461" s="64">
        <v>30</v>
      </c>
      <c r="E461" s="73"/>
      <c r="F461" s="73"/>
    </row>
    <row r="462" spans="1:6" s="3" customFormat="1" ht="18.75" customHeight="1">
      <c r="A462" s="77"/>
      <c r="B462" s="58" t="s">
        <v>384</v>
      </c>
      <c r="C462" s="39"/>
      <c r="D462" s="64"/>
      <c r="E462" s="73"/>
      <c r="F462" s="73"/>
    </row>
    <row r="463" spans="1:6" s="3" customFormat="1" ht="18.75" customHeight="1">
      <c r="A463" s="77"/>
      <c r="B463" s="27" t="s">
        <v>125</v>
      </c>
      <c r="C463" s="39" t="s">
        <v>42</v>
      </c>
      <c r="D463" s="64">
        <v>120</v>
      </c>
      <c r="E463" s="73"/>
      <c r="F463" s="73"/>
    </row>
    <row r="464" spans="1:6" s="3" customFormat="1" ht="18.75" customHeight="1">
      <c r="A464" s="77"/>
      <c r="B464" s="58" t="s">
        <v>385</v>
      </c>
      <c r="C464" s="39"/>
      <c r="D464" s="64"/>
      <c r="E464" s="73"/>
      <c r="F464" s="73"/>
    </row>
    <row r="465" spans="1:6" s="3" customFormat="1" ht="18.75" customHeight="1">
      <c r="A465" s="77"/>
      <c r="B465" s="27" t="s">
        <v>125</v>
      </c>
      <c r="C465" s="39" t="s">
        <v>42</v>
      </c>
      <c r="D465" s="64">
        <v>5</v>
      </c>
      <c r="E465" s="73"/>
      <c r="F465" s="73"/>
    </row>
    <row r="466" spans="1:6" s="3" customFormat="1" ht="18.75" customHeight="1">
      <c r="A466" s="77">
        <f>A455+1</f>
        <v>712</v>
      </c>
      <c r="B466" s="87" t="s">
        <v>386</v>
      </c>
      <c r="C466" s="39"/>
      <c r="D466" s="64"/>
      <c r="E466" s="73"/>
      <c r="F466" s="73"/>
    </row>
    <row r="467" spans="1:6" s="3" customFormat="1" ht="18.75" customHeight="1">
      <c r="A467" s="77"/>
      <c r="B467" s="58" t="s">
        <v>387</v>
      </c>
      <c r="C467" s="39"/>
      <c r="D467" s="64"/>
      <c r="E467" s="73"/>
      <c r="F467" s="73"/>
    </row>
    <row r="468" spans="1:6" s="3" customFormat="1" ht="18.75" customHeight="1">
      <c r="A468" s="77"/>
      <c r="B468" s="27" t="s">
        <v>128</v>
      </c>
      <c r="C468" s="39" t="s">
        <v>356</v>
      </c>
      <c r="D468" s="64">
        <v>2</v>
      </c>
      <c r="E468" s="73"/>
      <c r="F468" s="73"/>
    </row>
    <row r="469" spans="1:6" s="3" customFormat="1" ht="18.75" customHeight="1">
      <c r="A469" s="77"/>
      <c r="B469" s="86" t="s">
        <v>388</v>
      </c>
      <c r="C469" s="39"/>
      <c r="D469" s="64"/>
      <c r="E469" s="73"/>
      <c r="F469" s="73"/>
    </row>
    <row r="470" spans="1:6" s="3" customFormat="1" ht="18.75" customHeight="1">
      <c r="A470" s="77">
        <f>A466+1</f>
        <v>713</v>
      </c>
      <c r="B470" s="58" t="s">
        <v>389</v>
      </c>
      <c r="C470" s="39"/>
      <c r="D470" s="64"/>
      <c r="E470" s="73"/>
      <c r="F470" s="73"/>
    </row>
    <row r="471" spans="1:6" s="3" customFormat="1">
      <c r="A471" s="77"/>
      <c r="B471" s="27" t="s">
        <v>128</v>
      </c>
      <c r="C471" s="39" t="s">
        <v>356</v>
      </c>
      <c r="D471" s="64">
        <v>10</v>
      </c>
      <c r="E471" s="73"/>
      <c r="F471" s="73"/>
    </row>
    <row r="472" spans="1:6" s="3" customFormat="1" ht="18.75" customHeight="1">
      <c r="A472" s="77">
        <f>A470+1</f>
        <v>714</v>
      </c>
      <c r="B472" s="58" t="s">
        <v>390</v>
      </c>
      <c r="C472" s="39"/>
      <c r="D472" s="64"/>
      <c r="E472" s="73"/>
      <c r="F472" s="73"/>
    </row>
    <row r="473" spans="1:6" s="3" customFormat="1">
      <c r="A473" s="77"/>
      <c r="B473" s="27" t="s">
        <v>128</v>
      </c>
      <c r="C473" s="39" t="s">
        <v>356</v>
      </c>
      <c r="D473" s="64">
        <v>6</v>
      </c>
      <c r="E473" s="73"/>
      <c r="F473" s="73"/>
    </row>
    <row r="474" spans="1:6" s="3" customFormat="1" ht="18.75" customHeight="1">
      <c r="A474" s="77">
        <f>A472+1</f>
        <v>715</v>
      </c>
      <c r="B474" s="58" t="s">
        <v>391</v>
      </c>
      <c r="C474" s="39"/>
      <c r="D474" s="64"/>
      <c r="E474" s="73"/>
      <c r="F474" s="73"/>
    </row>
    <row r="475" spans="1:6" s="3" customFormat="1">
      <c r="A475" s="77"/>
      <c r="B475" s="27" t="s">
        <v>128</v>
      </c>
      <c r="C475" s="39" t="s">
        <v>356</v>
      </c>
      <c r="D475" s="64">
        <v>8</v>
      </c>
      <c r="E475" s="73"/>
      <c r="F475" s="73"/>
    </row>
    <row r="476" spans="1:6" s="3" customFormat="1" ht="18.75" customHeight="1">
      <c r="A476" s="77">
        <f>A474+1</f>
        <v>716</v>
      </c>
      <c r="B476" s="58" t="s">
        <v>392</v>
      </c>
      <c r="C476" s="39" t="s">
        <v>364</v>
      </c>
      <c r="D476" s="64"/>
      <c r="E476" s="73"/>
      <c r="F476" s="73"/>
    </row>
    <row r="477" spans="1:6" s="3" customFormat="1">
      <c r="A477" s="77"/>
      <c r="B477" s="27" t="s">
        <v>128</v>
      </c>
      <c r="C477" s="39" t="s">
        <v>356</v>
      </c>
      <c r="D477" s="64">
        <v>24</v>
      </c>
      <c r="E477" s="73"/>
      <c r="F477" s="73"/>
    </row>
    <row r="478" spans="1:6" s="3" customFormat="1" ht="18.75" customHeight="1">
      <c r="A478" s="77">
        <f>A476+1</f>
        <v>717</v>
      </c>
      <c r="B478" s="58" t="s">
        <v>393</v>
      </c>
      <c r="C478" s="39"/>
      <c r="D478" s="64"/>
      <c r="E478" s="73"/>
      <c r="F478" s="73"/>
    </row>
    <row r="479" spans="1:6" s="3" customFormat="1">
      <c r="A479" s="77"/>
      <c r="B479" s="27" t="s">
        <v>128</v>
      </c>
      <c r="C479" s="39" t="s">
        <v>356</v>
      </c>
      <c r="D479" s="64">
        <v>6</v>
      </c>
      <c r="E479" s="73"/>
      <c r="F479" s="73"/>
    </row>
    <row r="480" spans="1:6" s="3" customFormat="1" ht="18.75" customHeight="1">
      <c r="A480" s="77">
        <f>A478+1</f>
        <v>718</v>
      </c>
      <c r="B480" s="58" t="s">
        <v>394</v>
      </c>
      <c r="C480" s="39"/>
      <c r="D480" s="64"/>
      <c r="E480" s="73"/>
      <c r="F480" s="73"/>
    </row>
    <row r="481" spans="1:6" s="3" customFormat="1">
      <c r="A481" s="77"/>
      <c r="B481" s="27" t="s">
        <v>128</v>
      </c>
      <c r="C481" s="39" t="s">
        <v>356</v>
      </c>
      <c r="D481" s="64">
        <v>30</v>
      </c>
      <c r="E481" s="73"/>
      <c r="F481" s="73"/>
    </row>
    <row r="482" spans="1:6" s="3" customFormat="1" ht="18.75" customHeight="1">
      <c r="A482" s="77">
        <f>A480+1</f>
        <v>719</v>
      </c>
      <c r="B482" s="58" t="s">
        <v>395</v>
      </c>
      <c r="C482" s="39"/>
      <c r="D482" s="64"/>
      <c r="E482" s="73"/>
      <c r="F482" s="73"/>
    </row>
    <row r="483" spans="1:6" s="3" customFormat="1" ht="16.5" customHeight="1">
      <c r="A483" s="77"/>
      <c r="B483" s="27" t="s">
        <v>128</v>
      </c>
      <c r="C483" s="39" t="s">
        <v>356</v>
      </c>
      <c r="D483" s="64">
        <v>14</v>
      </c>
      <c r="E483" s="73"/>
      <c r="F483" s="73"/>
    </row>
    <row r="484" spans="1:6" s="3" customFormat="1" ht="18" customHeight="1">
      <c r="A484" s="77">
        <f>A482+1</f>
        <v>720</v>
      </c>
      <c r="B484" s="58" t="s">
        <v>396</v>
      </c>
      <c r="C484" s="39"/>
      <c r="D484" s="64"/>
      <c r="E484" s="73"/>
      <c r="F484" s="73"/>
    </row>
    <row r="485" spans="1:6" s="3" customFormat="1" ht="15.75" customHeight="1">
      <c r="A485" s="77"/>
      <c r="B485" s="27" t="s">
        <v>128</v>
      </c>
      <c r="C485" s="39" t="s">
        <v>356</v>
      </c>
      <c r="D485" s="64">
        <v>14</v>
      </c>
      <c r="E485" s="73"/>
      <c r="F485" s="73"/>
    </row>
    <row r="486" spans="1:6" s="3" customFormat="1" ht="18.75" customHeight="1">
      <c r="A486" s="77">
        <f>A484+1</f>
        <v>721</v>
      </c>
      <c r="B486" s="87" t="s">
        <v>397</v>
      </c>
      <c r="C486" s="39" t="s">
        <v>364</v>
      </c>
      <c r="D486" s="64"/>
      <c r="E486" s="73"/>
      <c r="F486" s="73"/>
    </row>
    <row r="487" spans="1:6" s="3" customFormat="1" ht="15.75" customHeight="1">
      <c r="A487" s="77"/>
      <c r="B487" s="58" t="s">
        <v>398</v>
      </c>
      <c r="C487" s="39"/>
      <c r="D487" s="64"/>
      <c r="E487" s="73"/>
      <c r="F487" s="73"/>
    </row>
    <row r="488" spans="1:6" s="3" customFormat="1" ht="18.75" customHeight="1">
      <c r="A488" s="77"/>
      <c r="B488" s="27" t="s">
        <v>125</v>
      </c>
      <c r="C488" s="39" t="s">
        <v>42</v>
      </c>
      <c r="D488" s="64">
        <v>120</v>
      </c>
      <c r="E488" s="73"/>
      <c r="F488" s="73"/>
    </row>
    <row r="489" spans="1:6" s="3" customFormat="1" ht="15" customHeight="1">
      <c r="A489" s="77"/>
      <c r="B489" s="58" t="s">
        <v>399</v>
      </c>
      <c r="C489" s="39"/>
      <c r="D489" s="64"/>
      <c r="E489" s="73"/>
      <c r="F489" s="73"/>
    </row>
    <row r="490" spans="1:6" s="3" customFormat="1" ht="18.75" customHeight="1">
      <c r="A490" s="77"/>
      <c r="B490" s="27" t="s">
        <v>125</v>
      </c>
      <c r="C490" s="39" t="s">
        <v>42</v>
      </c>
      <c r="D490" s="64">
        <v>200</v>
      </c>
      <c r="E490" s="73"/>
      <c r="F490" s="73"/>
    </row>
    <row r="491" spans="1:6" s="3" customFormat="1" ht="14.25" customHeight="1">
      <c r="A491" s="77"/>
      <c r="B491" s="58" t="s">
        <v>400</v>
      </c>
      <c r="C491" s="39"/>
      <c r="D491" s="64"/>
      <c r="E491" s="73"/>
      <c r="F491" s="73"/>
    </row>
    <row r="492" spans="1:6" s="3" customFormat="1" ht="18.75" customHeight="1">
      <c r="A492" s="77"/>
      <c r="B492" s="27" t="s">
        <v>125</v>
      </c>
      <c r="C492" s="39" t="s">
        <v>42</v>
      </c>
      <c r="D492" s="64">
        <v>25</v>
      </c>
      <c r="E492" s="73"/>
      <c r="F492" s="73"/>
    </row>
    <row r="493" spans="1:6" s="3" customFormat="1" ht="14.25" customHeight="1">
      <c r="A493" s="77"/>
      <c r="B493" s="58" t="s">
        <v>401</v>
      </c>
      <c r="C493" s="39"/>
      <c r="D493" s="64"/>
      <c r="E493" s="73"/>
      <c r="F493" s="73"/>
    </row>
    <row r="494" spans="1:6" s="3" customFormat="1" ht="18.75" customHeight="1">
      <c r="A494" s="77"/>
      <c r="B494" s="27" t="s">
        <v>125</v>
      </c>
      <c r="C494" s="39" t="s">
        <v>42</v>
      </c>
      <c r="D494" s="64">
        <v>40</v>
      </c>
      <c r="E494" s="73"/>
      <c r="F494" s="73"/>
    </row>
    <row r="495" spans="1:6" s="3" customFormat="1" ht="18.75" customHeight="1">
      <c r="A495" s="77"/>
      <c r="B495" s="58" t="s">
        <v>402</v>
      </c>
      <c r="C495" s="39"/>
      <c r="D495" s="64"/>
      <c r="E495" s="73"/>
      <c r="F495" s="73"/>
    </row>
    <row r="496" spans="1:6" s="3" customFormat="1" ht="18.75" customHeight="1">
      <c r="A496" s="77"/>
      <c r="B496" s="27" t="s">
        <v>125</v>
      </c>
      <c r="C496" s="39" t="s">
        <v>42</v>
      </c>
      <c r="D496" s="64">
        <v>10</v>
      </c>
      <c r="E496" s="73"/>
      <c r="F496" s="73"/>
    </row>
    <row r="497" spans="1:6" s="3" customFormat="1" ht="18.75" customHeight="1">
      <c r="A497" s="77">
        <f>A486+1</f>
        <v>722</v>
      </c>
      <c r="B497" s="58" t="s">
        <v>403</v>
      </c>
      <c r="C497" s="39"/>
      <c r="D497" s="64"/>
      <c r="E497" s="73"/>
      <c r="F497" s="73"/>
    </row>
    <row r="498" spans="1:6" s="3" customFormat="1" ht="16.5" customHeight="1">
      <c r="A498" s="77"/>
      <c r="B498" s="27" t="s">
        <v>128</v>
      </c>
      <c r="C498" s="39" t="s">
        <v>356</v>
      </c>
      <c r="D498" s="64">
        <v>8</v>
      </c>
      <c r="E498" s="73"/>
      <c r="F498" s="73"/>
    </row>
    <row r="499" spans="1:6" s="3" customFormat="1" ht="18.75" customHeight="1">
      <c r="A499" s="77">
        <f>A497+1</f>
        <v>723</v>
      </c>
      <c r="B499" s="87" t="s">
        <v>404</v>
      </c>
      <c r="C499" s="39"/>
      <c r="D499" s="64"/>
      <c r="E499" s="73"/>
      <c r="F499" s="73"/>
    </row>
    <row r="500" spans="1:6" s="3" customFormat="1" ht="16.5" customHeight="1">
      <c r="A500" s="77"/>
      <c r="B500" s="58" t="s">
        <v>405</v>
      </c>
      <c r="C500" s="39"/>
      <c r="D500" s="64"/>
      <c r="E500" s="73"/>
      <c r="F500" s="73"/>
    </row>
    <row r="501" spans="1:6" s="3" customFormat="1" ht="17.25" customHeight="1">
      <c r="A501" s="77"/>
      <c r="B501" s="27" t="s">
        <v>128</v>
      </c>
      <c r="C501" s="39" t="s">
        <v>356</v>
      </c>
      <c r="D501" s="64">
        <v>14</v>
      </c>
      <c r="E501" s="73"/>
      <c r="F501" s="73"/>
    </row>
    <row r="502" spans="1:6" s="3" customFormat="1" ht="15" customHeight="1">
      <c r="A502" s="77"/>
      <c r="B502" s="58" t="s">
        <v>406</v>
      </c>
      <c r="C502" s="39"/>
      <c r="D502" s="64"/>
      <c r="E502" s="73"/>
      <c r="F502" s="73"/>
    </row>
    <row r="503" spans="1:6" s="3" customFormat="1" ht="18.75" customHeight="1">
      <c r="A503" s="77"/>
      <c r="B503" s="27" t="s">
        <v>128</v>
      </c>
      <c r="C503" s="39" t="s">
        <v>356</v>
      </c>
      <c r="D503" s="64">
        <v>5</v>
      </c>
      <c r="E503" s="73"/>
      <c r="F503" s="73"/>
    </row>
    <row r="504" spans="1:6" s="3" customFormat="1" ht="15.75" customHeight="1">
      <c r="A504" s="77">
        <f>A499+1</f>
        <v>724</v>
      </c>
      <c r="B504" s="58" t="s">
        <v>407</v>
      </c>
      <c r="C504" s="39"/>
      <c r="D504" s="64"/>
      <c r="E504" s="73"/>
      <c r="F504" s="73"/>
    </row>
    <row r="505" spans="1:6" s="3" customFormat="1" ht="18.75" customHeight="1">
      <c r="A505" s="77"/>
      <c r="B505" s="27" t="s">
        <v>128</v>
      </c>
      <c r="C505" s="39" t="s">
        <v>356</v>
      </c>
      <c r="D505" s="64">
        <v>1</v>
      </c>
      <c r="E505" s="73"/>
      <c r="F505" s="73"/>
    </row>
    <row r="506" spans="1:6" s="3" customFormat="1" ht="15.75" customHeight="1">
      <c r="A506" s="77">
        <f>A504+1</f>
        <v>725</v>
      </c>
      <c r="B506" s="58" t="s">
        <v>408</v>
      </c>
      <c r="C506" s="39"/>
      <c r="D506" s="64"/>
      <c r="E506" s="73"/>
      <c r="F506" s="73"/>
    </row>
    <row r="507" spans="1:6" s="3" customFormat="1" ht="18.75" customHeight="1">
      <c r="A507" s="77"/>
      <c r="B507" s="27" t="s">
        <v>128</v>
      </c>
      <c r="C507" s="39" t="s">
        <v>356</v>
      </c>
      <c r="D507" s="64">
        <v>46</v>
      </c>
      <c r="E507" s="73"/>
      <c r="F507" s="73"/>
    </row>
    <row r="508" spans="1:6" s="3" customFormat="1" ht="18.75" customHeight="1">
      <c r="A508" s="77">
        <f>A506+1</f>
        <v>726</v>
      </c>
      <c r="B508" s="87" t="s">
        <v>409</v>
      </c>
      <c r="C508" s="39"/>
      <c r="D508" s="64"/>
      <c r="E508" s="73"/>
      <c r="F508" s="73"/>
    </row>
    <row r="509" spans="1:6" s="3" customFormat="1" ht="14.25" customHeight="1">
      <c r="A509" s="77"/>
      <c r="B509" s="58" t="s">
        <v>410</v>
      </c>
      <c r="C509" s="39"/>
      <c r="D509" s="64"/>
      <c r="E509" s="73"/>
      <c r="F509" s="73"/>
    </row>
    <row r="510" spans="1:6" s="3" customFormat="1">
      <c r="A510" s="77"/>
      <c r="B510" s="27" t="s">
        <v>128</v>
      </c>
      <c r="C510" s="39" t="s">
        <v>356</v>
      </c>
      <c r="D510" s="64">
        <v>10</v>
      </c>
      <c r="E510" s="73"/>
      <c r="F510" s="73"/>
    </row>
    <row r="511" spans="1:6" s="3" customFormat="1" ht="15" customHeight="1">
      <c r="A511" s="77"/>
      <c r="B511" s="58" t="s">
        <v>411</v>
      </c>
      <c r="C511" s="39"/>
      <c r="D511" s="64"/>
      <c r="E511" s="73"/>
      <c r="F511" s="73"/>
    </row>
    <row r="512" spans="1:6" s="3" customFormat="1" ht="18.75" customHeight="1">
      <c r="A512" s="77"/>
      <c r="B512" s="27" t="s">
        <v>128</v>
      </c>
      <c r="C512" s="39" t="s">
        <v>356</v>
      </c>
      <c r="D512" s="64">
        <v>16</v>
      </c>
      <c r="E512" s="73"/>
      <c r="F512" s="73"/>
    </row>
    <row r="513" spans="1:6" s="3" customFormat="1" ht="18.75" customHeight="1">
      <c r="A513" s="77">
        <f>A508+1</f>
        <v>727</v>
      </c>
      <c r="B513" s="87" t="s">
        <v>412</v>
      </c>
      <c r="C513" s="39" t="s">
        <v>364</v>
      </c>
      <c r="D513" s="64"/>
      <c r="E513" s="73"/>
      <c r="F513" s="73"/>
    </row>
    <row r="514" spans="1:6" s="3" customFormat="1" ht="18.75" customHeight="1">
      <c r="A514" s="77"/>
      <c r="B514" s="58" t="s">
        <v>413</v>
      </c>
      <c r="C514" s="39"/>
      <c r="D514" s="64"/>
      <c r="E514" s="73"/>
      <c r="F514" s="73"/>
    </row>
    <row r="515" spans="1:6" s="3" customFormat="1" ht="18.75" customHeight="1">
      <c r="A515" s="77"/>
      <c r="B515" s="27" t="s">
        <v>128</v>
      </c>
      <c r="C515" s="39" t="s">
        <v>356</v>
      </c>
      <c r="D515" s="64">
        <v>3</v>
      </c>
      <c r="E515" s="73"/>
      <c r="F515" s="73"/>
    </row>
    <row r="516" spans="1:6" s="3" customFormat="1" ht="18.75" customHeight="1">
      <c r="A516" s="77">
        <f>A513+1</f>
        <v>728</v>
      </c>
      <c r="B516" s="58" t="s">
        <v>414</v>
      </c>
      <c r="C516" s="39" t="s">
        <v>364</v>
      </c>
      <c r="D516" s="64"/>
      <c r="E516" s="73"/>
      <c r="F516" s="73"/>
    </row>
    <row r="517" spans="1:6" s="3" customFormat="1" ht="18.75" customHeight="1">
      <c r="A517" s="77"/>
      <c r="B517" s="27" t="s">
        <v>128</v>
      </c>
      <c r="C517" s="39" t="s">
        <v>356</v>
      </c>
      <c r="D517" s="64">
        <v>12</v>
      </c>
      <c r="E517" s="73"/>
      <c r="F517" s="73"/>
    </row>
    <row r="518" spans="1:6" s="3" customFormat="1" ht="18.75" customHeight="1">
      <c r="A518" s="77">
        <f>A516+1</f>
        <v>729</v>
      </c>
      <c r="B518" s="58" t="s">
        <v>415</v>
      </c>
      <c r="C518" s="39"/>
      <c r="D518" s="64"/>
      <c r="E518" s="73"/>
      <c r="F518" s="73"/>
    </row>
    <row r="519" spans="1:6" s="3" customFormat="1" ht="18.75" customHeight="1">
      <c r="A519" s="77"/>
      <c r="B519" s="27" t="s">
        <v>128</v>
      </c>
      <c r="C519" s="39" t="s">
        <v>356</v>
      </c>
      <c r="D519" s="64">
        <v>28</v>
      </c>
      <c r="E519" s="73"/>
      <c r="F519" s="73"/>
    </row>
    <row r="520" spans="1:6" s="3" customFormat="1" ht="18.75" customHeight="1">
      <c r="A520" s="77">
        <f>A518+1</f>
        <v>730</v>
      </c>
      <c r="B520" s="87" t="s">
        <v>416</v>
      </c>
      <c r="C520" s="39" t="s">
        <v>364</v>
      </c>
      <c r="D520" s="64"/>
      <c r="E520" s="73"/>
      <c r="F520" s="73"/>
    </row>
    <row r="521" spans="1:6" s="3" customFormat="1">
      <c r="A521" s="77"/>
      <c r="B521" s="58" t="s">
        <v>417</v>
      </c>
      <c r="C521" s="39"/>
      <c r="D521" s="64"/>
      <c r="E521" s="73"/>
      <c r="F521" s="73"/>
    </row>
    <row r="522" spans="1:6" s="3" customFormat="1">
      <c r="A522" s="77"/>
      <c r="B522" s="27" t="s">
        <v>125</v>
      </c>
      <c r="C522" s="39" t="s">
        <v>42</v>
      </c>
      <c r="D522" s="64">
        <v>60</v>
      </c>
      <c r="E522" s="73"/>
      <c r="F522" s="73"/>
    </row>
    <row r="523" spans="1:6" s="3" customFormat="1">
      <c r="A523" s="77"/>
      <c r="B523" s="58" t="s">
        <v>418</v>
      </c>
      <c r="C523" s="39"/>
      <c r="D523" s="64"/>
      <c r="E523" s="73"/>
      <c r="F523" s="73"/>
    </row>
    <row r="524" spans="1:6" s="3" customFormat="1">
      <c r="A524" s="77"/>
      <c r="B524" s="27" t="s">
        <v>125</v>
      </c>
      <c r="C524" s="39" t="s">
        <v>42</v>
      </c>
      <c r="D524" s="64">
        <v>10</v>
      </c>
      <c r="E524" s="73"/>
      <c r="F524" s="73"/>
    </row>
    <row r="525" spans="1:6" s="3" customFormat="1">
      <c r="A525" s="77"/>
      <c r="B525" s="58" t="s">
        <v>419</v>
      </c>
      <c r="C525" s="39"/>
      <c r="D525" s="64"/>
      <c r="E525" s="73"/>
      <c r="F525" s="73"/>
    </row>
    <row r="526" spans="1:6" s="3" customFormat="1" ht="18.75" customHeight="1">
      <c r="A526" s="77"/>
      <c r="B526" s="27" t="s">
        <v>125</v>
      </c>
      <c r="C526" s="39" t="s">
        <v>42</v>
      </c>
      <c r="D526" s="64">
        <v>10</v>
      </c>
      <c r="E526" s="73"/>
      <c r="F526" s="73"/>
    </row>
    <row r="527" spans="1:6" s="3" customFormat="1" ht="18.75" customHeight="1">
      <c r="A527" s="77"/>
      <c r="B527" s="58" t="s">
        <v>420</v>
      </c>
      <c r="C527" s="39"/>
      <c r="D527" s="64"/>
      <c r="E527" s="73"/>
      <c r="F527" s="73"/>
    </row>
    <row r="528" spans="1:6" s="3" customFormat="1" ht="18.75" customHeight="1">
      <c r="A528" s="77"/>
      <c r="B528" s="27" t="s">
        <v>125</v>
      </c>
      <c r="C528" s="39" t="s">
        <v>42</v>
      </c>
      <c r="D528" s="64">
        <v>10</v>
      </c>
      <c r="E528" s="73"/>
      <c r="F528" s="73"/>
    </row>
    <row r="529" spans="1:6" s="3" customFormat="1" ht="18.75" customHeight="1">
      <c r="A529" s="77">
        <f>A520+1</f>
        <v>731</v>
      </c>
      <c r="B529" s="58" t="s">
        <v>421</v>
      </c>
      <c r="C529" s="39"/>
      <c r="D529" s="64"/>
      <c r="E529" s="73"/>
      <c r="F529" s="73"/>
    </row>
    <row r="530" spans="1:6" s="3" customFormat="1" ht="18.75" customHeight="1">
      <c r="A530" s="77"/>
      <c r="B530" s="27" t="s">
        <v>128</v>
      </c>
      <c r="C530" s="39" t="s">
        <v>356</v>
      </c>
      <c r="D530" s="64">
        <v>15</v>
      </c>
      <c r="E530" s="73"/>
      <c r="F530" s="73"/>
    </row>
    <row r="531" spans="1:6" s="3" customFormat="1">
      <c r="A531" s="77">
        <f>A529+1</f>
        <v>732</v>
      </c>
      <c r="B531" s="58" t="s">
        <v>422</v>
      </c>
      <c r="C531" s="39"/>
      <c r="D531" s="64"/>
      <c r="E531" s="73"/>
      <c r="F531" s="73"/>
    </row>
    <row r="532" spans="1:6" s="3" customFormat="1" ht="18.75" customHeight="1">
      <c r="A532" s="77"/>
      <c r="B532" s="27" t="s">
        <v>128</v>
      </c>
      <c r="C532" s="39" t="s">
        <v>356</v>
      </c>
      <c r="D532" s="64">
        <v>2</v>
      </c>
      <c r="E532" s="73"/>
      <c r="F532" s="73"/>
    </row>
    <row r="533" spans="1:6" s="3" customFormat="1">
      <c r="A533" s="77">
        <f>A531+1</f>
        <v>733</v>
      </c>
      <c r="B533" s="37" t="s">
        <v>423</v>
      </c>
      <c r="C533" s="39"/>
      <c r="D533" s="64"/>
      <c r="E533" s="73"/>
      <c r="F533" s="73"/>
    </row>
    <row r="534" spans="1:6" s="3" customFormat="1" ht="18.75" customHeight="1">
      <c r="A534" s="77"/>
      <c r="B534" s="58" t="s">
        <v>424</v>
      </c>
      <c r="C534" s="39"/>
      <c r="D534" s="64"/>
      <c r="E534" s="73"/>
      <c r="F534" s="73"/>
    </row>
    <row r="535" spans="1:6" s="3" customFormat="1">
      <c r="A535" s="77"/>
      <c r="B535" s="27" t="s">
        <v>128</v>
      </c>
      <c r="C535" s="39" t="s">
        <v>356</v>
      </c>
      <c r="D535" s="64">
        <v>1</v>
      </c>
      <c r="E535" s="73"/>
      <c r="F535" s="73"/>
    </row>
    <row r="536" spans="1:6" s="3" customFormat="1" ht="18.75" customHeight="1">
      <c r="A536" s="77"/>
      <c r="B536" s="58" t="s">
        <v>425</v>
      </c>
      <c r="C536" s="39"/>
      <c r="D536" s="64"/>
      <c r="E536" s="73"/>
      <c r="F536" s="73"/>
    </row>
    <row r="537" spans="1:6" s="3" customFormat="1" ht="15.75" customHeight="1">
      <c r="A537" s="77"/>
      <c r="B537" s="27" t="s">
        <v>128</v>
      </c>
      <c r="C537" s="39" t="s">
        <v>356</v>
      </c>
      <c r="D537" s="64">
        <v>1</v>
      </c>
      <c r="E537" s="73"/>
      <c r="F537" s="73"/>
    </row>
    <row r="538" spans="1:6" ht="20.25">
      <c r="A538" s="126" t="s">
        <v>426</v>
      </c>
      <c r="B538" s="127"/>
      <c r="C538" s="127"/>
      <c r="D538" s="127"/>
      <c r="E538" s="128"/>
      <c r="F538" s="48"/>
    </row>
    <row r="539" spans="1:6">
      <c r="A539" s="21"/>
      <c r="B539" s="123" t="s">
        <v>427</v>
      </c>
      <c r="C539" s="124"/>
      <c r="D539" s="124"/>
      <c r="E539" s="124"/>
      <c r="F539" s="125"/>
    </row>
    <row r="540" spans="1:6">
      <c r="A540" s="21">
        <v>801</v>
      </c>
      <c r="B540" s="58" t="s">
        <v>428</v>
      </c>
      <c r="C540" s="56"/>
      <c r="D540" s="24"/>
      <c r="E540" s="33"/>
      <c r="F540" s="33"/>
    </row>
    <row r="541" spans="1:6" ht="24.75" customHeight="1">
      <c r="A541" s="21"/>
      <c r="B541" s="27" t="s">
        <v>31</v>
      </c>
      <c r="C541" s="34" t="s">
        <v>29</v>
      </c>
      <c r="D541" s="24">
        <v>6410</v>
      </c>
      <c r="E541" s="33"/>
      <c r="F541" s="33"/>
    </row>
    <row r="542" spans="1:6" ht="23.25" customHeight="1">
      <c r="A542" s="21">
        <v>802</v>
      </c>
      <c r="B542" s="58" t="s">
        <v>429</v>
      </c>
      <c r="C542" s="56"/>
      <c r="D542" s="24"/>
      <c r="E542" s="33"/>
      <c r="F542" s="33"/>
    </row>
    <row r="543" spans="1:6">
      <c r="A543" s="21"/>
      <c r="B543" s="27" t="s">
        <v>31</v>
      </c>
      <c r="C543" s="34" t="s">
        <v>29</v>
      </c>
      <c r="D543" s="24">
        <v>2320</v>
      </c>
      <c r="E543" s="33"/>
      <c r="F543" s="33"/>
    </row>
    <row r="544" spans="1:6">
      <c r="A544" s="21">
        <v>803</v>
      </c>
      <c r="B544" s="58" t="s">
        <v>430</v>
      </c>
      <c r="C544" s="88"/>
      <c r="D544" s="64"/>
      <c r="E544" s="65"/>
      <c r="F544" s="65"/>
    </row>
    <row r="545" spans="1:7">
      <c r="A545" s="21"/>
      <c r="B545" s="27" t="s">
        <v>28</v>
      </c>
      <c r="C545" s="89" t="s">
        <v>29</v>
      </c>
      <c r="D545" s="64">
        <v>693</v>
      </c>
      <c r="E545" s="65"/>
      <c r="F545" s="33"/>
    </row>
    <row r="546" spans="1:7">
      <c r="A546" s="21">
        <v>804</v>
      </c>
      <c r="B546" s="58" t="s">
        <v>431</v>
      </c>
      <c r="C546" s="89"/>
      <c r="D546" s="64"/>
      <c r="E546" s="65"/>
      <c r="F546" s="65"/>
    </row>
    <row r="547" spans="1:7">
      <c r="A547" s="21"/>
      <c r="B547" s="27" t="s">
        <v>31</v>
      </c>
      <c r="C547" s="89" t="s">
        <v>29</v>
      </c>
      <c r="D547" s="64">
        <v>2333</v>
      </c>
      <c r="E547" s="65"/>
      <c r="F547" s="33"/>
    </row>
    <row r="548" spans="1:7" ht="27" customHeight="1">
      <c r="A548" s="126" t="s">
        <v>432</v>
      </c>
      <c r="B548" s="127" t="s">
        <v>433</v>
      </c>
      <c r="C548" s="127"/>
      <c r="D548" s="127"/>
      <c r="E548" s="128"/>
      <c r="F548" s="48"/>
    </row>
    <row r="549" spans="1:7" ht="32.25" customHeight="1">
      <c r="A549" s="21"/>
      <c r="B549" s="123" t="s">
        <v>434</v>
      </c>
      <c r="C549" s="124"/>
      <c r="D549" s="124"/>
      <c r="E549" s="124"/>
      <c r="F549" s="125"/>
    </row>
    <row r="550" spans="1:7">
      <c r="A550" s="21"/>
      <c r="B550" s="90" t="s">
        <v>435</v>
      </c>
      <c r="C550" s="91"/>
      <c r="D550" s="64"/>
      <c r="E550" s="65"/>
      <c r="F550" s="65"/>
    </row>
    <row r="551" spans="1:7">
      <c r="A551" s="21"/>
      <c r="B551" s="32"/>
      <c r="C551" s="91"/>
      <c r="D551" s="64"/>
      <c r="E551" s="65"/>
      <c r="F551" s="65"/>
    </row>
    <row r="552" spans="1:7">
      <c r="A552" s="21"/>
      <c r="B552" s="92" t="s">
        <v>436</v>
      </c>
      <c r="C552" s="91"/>
      <c r="D552" s="64"/>
      <c r="E552" s="65"/>
      <c r="F552" s="65"/>
    </row>
    <row r="553" spans="1:7">
      <c r="A553" s="21">
        <f>900+1</f>
        <v>901</v>
      </c>
      <c r="B553" s="58" t="s">
        <v>437</v>
      </c>
      <c r="C553" s="91"/>
      <c r="D553" s="64"/>
      <c r="E553" s="65"/>
      <c r="F553" s="65"/>
    </row>
    <row r="554" spans="1:7" ht="20.25">
      <c r="A554" s="21"/>
      <c r="B554" s="32" t="s">
        <v>438</v>
      </c>
      <c r="C554" s="34" t="s">
        <v>21</v>
      </c>
      <c r="D554" s="64">
        <v>1262</v>
      </c>
      <c r="E554" s="65"/>
      <c r="F554" s="65"/>
    </row>
    <row r="555" spans="1:7">
      <c r="A555" s="40">
        <f>A553+1</f>
        <v>902</v>
      </c>
      <c r="B555" s="61" t="s">
        <v>439</v>
      </c>
      <c r="C555" s="89"/>
      <c r="D555" s="64"/>
      <c r="E555" s="65"/>
      <c r="F555" s="65"/>
      <c r="G555" s="137"/>
    </row>
    <row r="556" spans="1:7">
      <c r="A556" s="40"/>
      <c r="B556" s="61" t="s">
        <v>440</v>
      </c>
      <c r="C556" s="89"/>
      <c r="D556" s="64"/>
      <c r="E556" s="65"/>
      <c r="F556" s="65"/>
      <c r="G556" s="137"/>
    </row>
    <row r="557" spans="1:7" ht="20.25">
      <c r="A557" s="40"/>
      <c r="B557" s="93" t="s">
        <v>438</v>
      </c>
      <c r="C557" s="49" t="s">
        <v>21</v>
      </c>
      <c r="D557" s="64">
        <v>53</v>
      </c>
      <c r="E557" s="65"/>
      <c r="F557" s="65"/>
      <c r="G557" s="137"/>
    </row>
    <row r="558" spans="1:7">
      <c r="A558" s="40">
        <f>A555+1</f>
        <v>903</v>
      </c>
      <c r="B558" s="61" t="s">
        <v>441</v>
      </c>
      <c r="C558" s="89"/>
      <c r="D558" s="64"/>
      <c r="E558" s="65"/>
      <c r="F558" s="65"/>
      <c r="G558" s="137"/>
    </row>
    <row r="559" spans="1:7" ht="20.25">
      <c r="A559" s="40"/>
      <c r="B559" s="93" t="s">
        <v>438</v>
      </c>
      <c r="C559" s="49" t="s">
        <v>21</v>
      </c>
      <c r="D559" s="64">
        <v>240</v>
      </c>
      <c r="E559" s="65"/>
      <c r="F559" s="65"/>
      <c r="G559" s="137"/>
    </row>
    <row r="560" spans="1:7">
      <c r="A560" s="40">
        <f>A558+1</f>
        <v>904</v>
      </c>
      <c r="B560" s="61" t="s">
        <v>442</v>
      </c>
      <c r="C560" s="89"/>
      <c r="D560" s="64"/>
      <c r="E560" s="65"/>
      <c r="F560" s="65"/>
      <c r="G560" s="137"/>
    </row>
    <row r="561" spans="1:7" ht="20.25">
      <c r="A561" s="40"/>
      <c r="B561" s="93" t="s">
        <v>438</v>
      </c>
      <c r="C561" s="49" t="s">
        <v>21</v>
      </c>
      <c r="D561" s="64">
        <v>853</v>
      </c>
      <c r="E561" s="65"/>
      <c r="F561" s="65"/>
      <c r="G561" s="137"/>
    </row>
    <row r="562" spans="1:7">
      <c r="A562" s="21"/>
      <c r="B562" s="27"/>
      <c r="C562" s="91"/>
      <c r="D562" s="64"/>
      <c r="E562" s="65"/>
      <c r="F562" s="65"/>
    </row>
    <row r="563" spans="1:7">
      <c r="A563" s="21"/>
      <c r="B563" s="92" t="s">
        <v>443</v>
      </c>
      <c r="C563" s="91"/>
      <c r="D563" s="64"/>
      <c r="E563" s="65"/>
      <c r="F563" s="65"/>
    </row>
    <row r="564" spans="1:7">
      <c r="A564" s="21">
        <f>A560+1</f>
        <v>905</v>
      </c>
      <c r="B564" s="58" t="s">
        <v>444</v>
      </c>
      <c r="C564" s="91"/>
      <c r="D564" s="64"/>
      <c r="E564" s="65"/>
      <c r="F564" s="65"/>
    </row>
    <row r="565" spans="1:7">
      <c r="A565" s="21"/>
      <c r="B565" s="58" t="s">
        <v>445</v>
      </c>
      <c r="C565" s="91"/>
      <c r="D565" s="64"/>
      <c r="E565" s="65"/>
      <c r="F565" s="65"/>
    </row>
    <row r="566" spans="1:7">
      <c r="A566" s="21"/>
      <c r="B566" s="32" t="s">
        <v>446</v>
      </c>
      <c r="C566" s="91" t="s">
        <v>42</v>
      </c>
      <c r="D566" s="64">
        <v>127</v>
      </c>
      <c r="E566" s="65"/>
      <c r="F566" s="65"/>
    </row>
    <row r="567" spans="1:7">
      <c r="A567" s="21">
        <f>A564+1</f>
        <v>906</v>
      </c>
      <c r="B567" s="58" t="s">
        <v>447</v>
      </c>
      <c r="C567" s="91"/>
      <c r="D567" s="64"/>
      <c r="E567" s="65"/>
      <c r="F567" s="65"/>
    </row>
    <row r="568" spans="1:7">
      <c r="A568" s="21"/>
      <c r="B568" s="58" t="s">
        <v>448</v>
      </c>
      <c r="C568" s="91"/>
      <c r="D568" s="64"/>
      <c r="E568" s="65"/>
      <c r="F568" s="65"/>
    </row>
    <row r="569" spans="1:7">
      <c r="A569" s="21"/>
      <c r="B569" s="32" t="s">
        <v>446</v>
      </c>
      <c r="C569" s="91" t="s">
        <v>42</v>
      </c>
      <c r="D569" s="64">
        <v>471</v>
      </c>
      <c r="E569" s="65"/>
      <c r="F569" s="65"/>
    </row>
    <row r="570" spans="1:7" ht="12" customHeight="1">
      <c r="A570" s="21"/>
      <c r="B570" s="58"/>
      <c r="C570" s="91"/>
      <c r="D570" s="64"/>
      <c r="E570" s="65"/>
      <c r="F570" s="65"/>
    </row>
    <row r="571" spans="1:7">
      <c r="A571" s="21"/>
      <c r="B571" s="92" t="s">
        <v>449</v>
      </c>
      <c r="C571" s="91"/>
      <c r="D571" s="64"/>
      <c r="E571" s="65"/>
      <c r="F571" s="65"/>
    </row>
    <row r="572" spans="1:7">
      <c r="A572" s="21">
        <f>A567+1</f>
        <v>907</v>
      </c>
      <c r="B572" s="58" t="s">
        <v>450</v>
      </c>
      <c r="C572" s="91"/>
      <c r="D572" s="64"/>
      <c r="E572" s="65"/>
      <c r="F572" s="65"/>
    </row>
    <row r="573" spans="1:7" ht="19.5" customHeight="1">
      <c r="A573" s="21" t="s">
        <v>451</v>
      </c>
      <c r="B573" s="58" t="s">
        <v>452</v>
      </c>
      <c r="C573" s="91"/>
      <c r="D573" s="64"/>
      <c r="E573" s="65"/>
      <c r="F573" s="65"/>
    </row>
    <row r="574" spans="1:7">
      <c r="A574" s="21"/>
      <c r="B574" s="32" t="s">
        <v>453</v>
      </c>
      <c r="C574" s="91" t="s">
        <v>47</v>
      </c>
      <c r="D574" s="64">
        <v>8</v>
      </c>
      <c r="E574" s="65"/>
      <c r="F574" s="65"/>
    </row>
    <row r="575" spans="1:7" ht="18" customHeight="1">
      <c r="A575" s="21" t="s">
        <v>454</v>
      </c>
      <c r="B575" s="58" t="s">
        <v>455</v>
      </c>
      <c r="C575" s="91"/>
      <c r="D575" s="64"/>
      <c r="E575" s="65"/>
      <c r="F575" s="65"/>
    </row>
    <row r="576" spans="1:7">
      <c r="A576" s="21"/>
      <c r="B576" s="32" t="s">
        <v>453</v>
      </c>
      <c r="C576" s="91" t="s">
        <v>47</v>
      </c>
      <c r="D576" s="64">
        <v>13</v>
      </c>
      <c r="E576" s="65"/>
      <c r="F576" s="65"/>
    </row>
    <row r="577" spans="1:6">
      <c r="A577" s="21">
        <f>+A572+1</f>
        <v>908</v>
      </c>
      <c r="B577" s="58" t="s">
        <v>456</v>
      </c>
      <c r="C577" s="91"/>
      <c r="D577" s="64"/>
      <c r="E577" s="65"/>
      <c r="F577" s="65"/>
    </row>
    <row r="578" spans="1:6">
      <c r="A578" s="21"/>
      <c r="B578" s="32" t="s">
        <v>453</v>
      </c>
      <c r="C578" s="91" t="s">
        <v>47</v>
      </c>
      <c r="D578" s="64">
        <v>2</v>
      </c>
      <c r="E578" s="65"/>
      <c r="F578" s="65"/>
    </row>
    <row r="579" spans="1:6">
      <c r="A579" s="21">
        <f>+A577+1</f>
        <v>909</v>
      </c>
      <c r="B579" s="58" t="s">
        <v>457</v>
      </c>
      <c r="C579" s="91"/>
      <c r="D579" s="64"/>
      <c r="E579" s="65"/>
      <c r="F579" s="94"/>
    </row>
    <row r="580" spans="1:6">
      <c r="A580" s="21"/>
      <c r="B580" s="32" t="s">
        <v>453</v>
      </c>
      <c r="C580" s="91" t="s">
        <v>47</v>
      </c>
      <c r="D580" s="64">
        <v>4</v>
      </c>
      <c r="E580" s="65"/>
      <c r="F580" s="65"/>
    </row>
    <row r="581" spans="1:6">
      <c r="A581" s="21">
        <f>+A579+1</f>
        <v>910</v>
      </c>
      <c r="B581" s="58" t="s">
        <v>458</v>
      </c>
      <c r="C581" s="91"/>
      <c r="D581" s="64"/>
      <c r="E581" s="65"/>
      <c r="F581" s="65"/>
    </row>
    <row r="582" spans="1:6">
      <c r="A582" s="21"/>
      <c r="B582" s="32" t="s">
        <v>453</v>
      </c>
      <c r="C582" s="91" t="s">
        <v>47</v>
      </c>
      <c r="D582" s="64">
        <v>11</v>
      </c>
      <c r="E582" s="65"/>
      <c r="F582" s="65"/>
    </row>
    <row r="583" spans="1:6">
      <c r="A583" s="21">
        <f>+A581+1</f>
        <v>911</v>
      </c>
      <c r="B583" s="58" t="s">
        <v>459</v>
      </c>
      <c r="C583" s="91"/>
      <c r="D583" s="64"/>
      <c r="E583" s="65"/>
      <c r="F583" s="65"/>
    </row>
    <row r="584" spans="1:6" s="5" customFormat="1">
      <c r="A584" s="21" t="s">
        <v>460</v>
      </c>
      <c r="B584" s="58" t="s">
        <v>461</v>
      </c>
      <c r="C584" s="95"/>
      <c r="D584" s="96"/>
      <c r="E584" s="97"/>
      <c r="F584" s="97"/>
    </row>
    <row r="585" spans="1:6">
      <c r="A585" s="21"/>
      <c r="B585" s="32" t="s">
        <v>128</v>
      </c>
      <c r="C585" s="91" t="s">
        <v>47</v>
      </c>
      <c r="D585" s="64">
        <v>5</v>
      </c>
      <c r="E585" s="65"/>
      <c r="F585" s="65"/>
    </row>
    <row r="586" spans="1:6" ht="22.5" customHeight="1">
      <c r="A586" s="21" t="s">
        <v>462</v>
      </c>
      <c r="B586" s="58" t="s">
        <v>463</v>
      </c>
      <c r="C586" s="91"/>
      <c r="D586" s="64"/>
      <c r="E586" s="65"/>
      <c r="F586" s="65"/>
    </row>
    <row r="587" spans="1:6" ht="15" customHeight="1">
      <c r="A587" s="21"/>
      <c r="B587" s="32" t="s">
        <v>128</v>
      </c>
      <c r="C587" s="91" t="s">
        <v>47</v>
      </c>
      <c r="D587" s="64">
        <v>8</v>
      </c>
      <c r="E587" s="65"/>
      <c r="F587" s="65"/>
    </row>
    <row r="588" spans="1:6" s="5" customFormat="1">
      <c r="A588" s="21" t="s">
        <v>464</v>
      </c>
      <c r="B588" s="58" t="s">
        <v>465</v>
      </c>
      <c r="C588" s="95"/>
      <c r="D588" s="96"/>
      <c r="E588" s="97"/>
      <c r="F588" s="97"/>
    </row>
    <row r="589" spans="1:6" ht="16.5" customHeight="1">
      <c r="A589" s="21"/>
      <c r="B589" s="32" t="s">
        <v>128</v>
      </c>
      <c r="C589" s="91" t="s">
        <v>47</v>
      </c>
      <c r="D589" s="64">
        <v>8</v>
      </c>
      <c r="E589" s="65"/>
      <c r="F589" s="65"/>
    </row>
    <row r="590" spans="1:6" s="6" customFormat="1">
      <c r="A590" s="21" t="s">
        <v>466</v>
      </c>
      <c r="B590" s="58" t="s">
        <v>467</v>
      </c>
      <c r="C590" s="98"/>
      <c r="D590" s="99"/>
      <c r="E590" s="100"/>
      <c r="F590" s="100"/>
    </row>
    <row r="591" spans="1:6" s="6" customFormat="1" ht="16.5" customHeight="1">
      <c r="A591" s="21"/>
      <c r="B591" s="32" t="s">
        <v>128</v>
      </c>
      <c r="C591" s="98" t="s">
        <v>47</v>
      </c>
      <c r="D591" s="99">
        <v>4</v>
      </c>
      <c r="E591" s="100"/>
      <c r="F591" s="100"/>
    </row>
    <row r="592" spans="1:6" s="6" customFormat="1">
      <c r="A592" s="21" t="s">
        <v>468</v>
      </c>
      <c r="B592" s="58" t="s">
        <v>469</v>
      </c>
      <c r="C592" s="98"/>
      <c r="D592" s="99"/>
      <c r="E592" s="100"/>
      <c r="F592" s="100"/>
    </row>
    <row r="593" spans="1:6" s="6" customFormat="1">
      <c r="A593" s="21"/>
      <c r="B593" s="32" t="s">
        <v>128</v>
      </c>
      <c r="C593" s="98" t="s">
        <v>47</v>
      </c>
      <c r="D593" s="99">
        <v>12</v>
      </c>
      <c r="E593" s="100"/>
      <c r="F593" s="100"/>
    </row>
    <row r="594" spans="1:6" s="6" customFormat="1" ht="12.75" customHeight="1">
      <c r="A594" s="21"/>
      <c r="B594" s="27"/>
      <c r="C594" s="98"/>
      <c r="D594" s="99"/>
      <c r="E594" s="100"/>
      <c r="F594" s="100"/>
    </row>
    <row r="595" spans="1:6">
      <c r="A595" s="21"/>
      <c r="B595" s="90" t="s">
        <v>470</v>
      </c>
      <c r="C595" s="91"/>
      <c r="D595" s="64"/>
      <c r="E595" s="65"/>
      <c r="F595" s="65"/>
    </row>
    <row r="596" spans="1:6">
      <c r="A596" s="21"/>
      <c r="B596" s="101" t="s">
        <v>471</v>
      </c>
      <c r="C596" s="91"/>
      <c r="D596" s="64"/>
      <c r="E596" s="65"/>
      <c r="F596" s="65"/>
    </row>
    <row r="597" spans="1:6">
      <c r="A597" s="21">
        <f>+A583+1</f>
        <v>912</v>
      </c>
      <c r="B597" s="58" t="s">
        <v>472</v>
      </c>
      <c r="C597" s="91"/>
      <c r="D597" s="64"/>
      <c r="E597" s="65"/>
      <c r="F597" s="65"/>
    </row>
    <row r="598" spans="1:6" ht="16.5" customHeight="1">
      <c r="A598" s="21"/>
      <c r="B598" s="32" t="s">
        <v>473</v>
      </c>
      <c r="C598" s="34" t="s">
        <v>29</v>
      </c>
      <c r="D598" s="64">
        <v>966</v>
      </c>
      <c r="E598" s="65"/>
      <c r="F598" s="65"/>
    </row>
    <row r="599" spans="1:6">
      <c r="A599" s="21">
        <f>+A597+1</f>
        <v>913</v>
      </c>
      <c r="B599" s="58" t="s">
        <v>474</v>
      </c>
      <c r="C599" s="91"/>
      <c r="D599" s="64"/>
      <c r="E599" s="65"/>
      <c r="F599" s="65"/>
    </row>
    <row r="600" spans="1:6">
      <c r="A600" s="21"/>
      <c r="B600" s="32" t="s">
        <v>446</v>
      </c>
      <c r="C600" s="91" t="s">
        <v>42</v>
      </c>
      <c r="D600" s="64">
        <v>388</v>
      </c>
      <c r="E600" s="65"/>
      <c r="F600" s="65"/>
    </row>
    <row r="601" spans="1:6">
      <c r="A601" s="21">
        <f>+A599+1</f>
        <v>914</v>
      </c>
      <c r="B601" s="58" t="s">
        <v>475</v>
      </c>
      <c r="C601" s="91"/>
      <c r="D601" s="64"/>
      <c r="E601" s="65"/>
      <c r="F601" s="65"/>
    </row>
    <row r="602" spans="1:6">
      <c r="A602" s="21"/>
      <c r="B602" s="32" t="s">
        <v>473</v>
      </c>
      <c r="C602" s="91" t="s">
        <v>29</v>
      </c>
      <c r="D602" s="64">
        <v>15</v>
      </c>
      <c r="E602" s="65"/>
      <c r="F602" s="65"/>
    </row>
    <row r="603" spans="1:6" ht="8.25" customHeight="1">
      <c r="A603" s="21"/>
      <c r="B603" s="58"/>
      <c r="C603" s="91"/>
      <c r="D603" s="64"/>
      <c r="E603" s="65"/>
      <c r="F603" s="65"/>
    </row>
    <row r="604" spans="1:6">
      <c r="A604" s="21"/>
      <c r="B604" s="90" t="s">
        <v>476</v>
      </c>
      <c r="C604" s="91"/>
      <c r="D604" s="64"/>
      <c r="E604" s="65"/>
      <c r="F604" s="65"/>
    </row>
    <row r="605" spans="1:6" ht="7.5" customHeight="1">
      <c r="A605" s="21"/>
      <c r="B605" s="58"/>
      <c r="C605" s="91"/>
      <c r="D605" s="64"/>
      <c r="E605" s="65"/>
      <c r="F605" s="65"/>
    </row>
    <row r="606" spans="1:6">
      <c r="A606" s="21"/>
      <c r="B606" s="67" t="s">
        <v>477</v>
      </c>
      <c r="C606" s="91"/>
      <c r="D606" s="64"/>
      <c r="E606" s="65"/>
      <c r="F606" s="65"/>
    </row>
    <row r="607" spans="1:6">
      <c r="A607" s="21">
        <f>+A601+1</f>
        <v>915</v>
      </c>
      <c r="B607" s="58" t="s">
        <v>478</v>
      </c>
      <c r="C607" s="91"/>
      <c r="D607" s="64"/>
      <c r="E607" s="65"/>
      <c r="F607" s="65"/>
    </row>
    <row r="608" spans="1:6">
      <c r="A608" s="21"/>
      <c r="B608" s="32" t="s">
        <v>446</v>
      </c>
      <c r="C608" s="91" t="s">
        <v>42</v>
      </c>
      <c r="D608" s="64">
        <v>603</v>
      </c>
      <c r="E608" s="65"/>
      <c r="F608" s="65"/>
    </row>
    <row r="609" spans="1:6">
      <c r="A609" s="21">
        <f>+A607+1</f>
        <v>916</v>
      </c>
      <c r="B609" s="58" t="s">
        <v>479</v>
      </c>
      <c r="C609" s="91"/>
      <c r="D609" s="64"/>
      <c r="E609" s="65"/>
      <c r="F609" s="65"/>
    </row>
    <row r="610" spans="1:6">
      <c r="A610" s="21"/>
      <c r="B610" s="93" t="s">
        <v>473</v>
      </c>
      <c r="C610" s="89" t="s">
        <v>29</v>
      </c>
      <c r="D610" s="64">
        <v>388</v>
      </c>
      <c r="E610" s="65"/>
      <c r="F610" s="65"/>
    </row>
    <row r="611" spans="1:6">
      <c r="A611" s="21">
        <f>+A609+1</f>
        <v>917</v>
      </c>
      <c r="B611" s="61" t="s">
        <v>480</v>
      </c>
      <c r="C611" s="89"/>
      <c r="D611" s="64"/>
      <c r="E611" s="65"/>
      <c r="F611" s="65"/>
    </row>
    <row r="612" spans="1:6">
      <c r="A612" s="21"/>
      <c r="B612" s="93" t="s">
        <v>473</v>
      </c>
      <c r="C612" s="89" t="s">
        <v>29</v>
      </c>
      <c r="D612" s="64">
        <v>791</v>
      </c>
      <c r="E612" s="65"/>
      <c r="F612" s="65"/>
    </row>
    <row r="613" spans="1:6">
      <c r="A613" s="21">
        <f>+A611+1</f>
        <v>918</v>
      </c>
      <c r="B613" s="61" t="s">
        <v>481</v>
      </c>
      <c r="C613" s="89"/>
      <c r="D613" s="64"/>
      <c r="E613" s="65"/>
      <c r="F613" s="65"/>
    </row>
    <row r="614" spans="1:6">
      <c r="A614" s="21"/>
      <c r="B614" s="93" t="s">
        <v>446</v>
      </c>
      <c r="C614" s="89" t="s">
        <v>42</v>
      </c>
      <c r="D614" s="64">
        <v>41</v>
      </c>
      <c r="E614" s="65"/>
      <c r="F614" s="65"/>
    </row>
    <row r="615" spans="1:6" ht="9" customHeight="1">
      <c r="A615" s="21"/>
      <c r="B615" s="58"/>
      <c r="C615" s="91"/>
      <c r="D615" s="64"/>
      <c r="E615" s="65"/>
      <c r="F615" s="65"/>
    </row>
    <row r="616" spans="1:6">
      <c r="A616" s="21"/>
      <c r="B616" s="67" t="s">
        <v>482</v>
      </c>
      <c r="C616" s="91"/>
      <c r="D616" s="64"/>
      <c r="E616" s="65"/>
      <c r="F616" s="65"/>
    </row>
    <row r="617" spans="1:6">
      <c r="A617" s="21">
        <f>+A613+1</f>
        <v>919</v>
      </c>
      <c r="B617" s="58" t="s">
        <v>483</v>
      </c>
      <c r="C617" s="91"/>
      <c r="D617" s="64"/>
      <c r="E617" s="65"/>
      <c r="F617" s="65"/>
    </row>
    <row r="618" spans="1:6">
      <c r="A618" s="21"/>
      <c r="B618" s="32" t="s">
        <v>473</v>
      </c>
      <c r="C618" s="91" t="s">
        <v>29</v>
      </c>
      <c r="D618" s="64">
        <v>544</v>
      </c>
      <c r="E618" s="65"/>
      <c r="F618" s="65"/>
    </row>
    <row r="619" spans="1:6">
      <c r="A619" s="40">
        <f>+A617+1</f>
        <v>920</v>
      </c>
      <c r="B619" s="61" t="s">
        <v>484</v>
      </c>
      <c r="C619" s="89"/>
      <c r="D619" s="64"/>
      <c r="E619" s="65"/>
      <c r="F619" s="65"/>
    </row>
    <row r="620" spans="1:6">
      <c r="A620" s="40"/>
      <c r="B620" s="93" t="s">
        <v>453</v>
      </c>
      <c r="C620" s="89" t="s">
        <v>47</v>
      </c>
      <c r="D620" s="64">
        <v>9</v>
      </c>
      <c r="E620" s="65"/>
      <c r="F620" s="65"/>
    </row>
    <row r="621" spans="1:6" ht="18" customHeight="1">
      <c r="A621" s="21"/>
      <c r="B621" s="58"/>
      <c r="C621" s="91"/>
      <c r="D621" s="64"/>
      <c r="E621" s="65"/>
      <c r="F621" s="65"/>
    </row>
    <row r="622" spans="1:6">
      <c r="A622" s="21"/>
      <c r="B622" s="67" t="s">
        <v>485</v>
      </c>
      <c r="C622" s="91"/>
      <c r="D622" s="64"/>
      <c r="E622" s="65"/>
      <c r="F622" s="65"/>
    </row>
    <row r="623" spans="1:6">
      <c r="A623" s="21">
        <f>+A619+1</f>
        <v>921</v>
      </c>
      <c r="B623" s="58" t="s">
        <v>486</v>
      </c>
      <c r="C623" s="91"/>
      <c r="D623" s="64"/>
      <c r="E623" s="65"/>
      <c r="F623" s="65"/>
    </row>
    <row r="624" spans="1:6">
      <c r="A624" s="21"/>
      <c r="B624" s="32" t="s">
        <v>446</v>
      </c>
      <c r="C624" s="91" t="s">
        <v>42</v>
      </c>
      <c r="D624" s="64">
        <v>31</v>
      </c>
      <c r="E624" s="65"/>
      <c r="F624" s="65"/>
    </row>
    <row r="625" spans="1:6">
      <c r="A625" s="21">
        <f>+A623+1</f>
        <v>922</v>
      </c>
      <c r="B625" s="58" t="s">
        <v>487</v>
      </c>
      <c r="C625" s="91"/>
      <c r="D625" s="64"/>
      <c r="E625" s="65"/>
      <c r="F625" s="65"/>
    </row>
    <row r="626" spans="1:6">
      <c r="A626" s="21"/>
      <c r="B626" s="32" t="s">
        <v>446</v>
      </c>
      <c r="C626" s="91" t="s">
        <v>42</v>
      </c>
      <c r="D626" s="64">
        <v>10</v>
      </c>
      <c r="E626" s="65"/>
      <c r="F626" s="65"/>
    </row>
    <row r="627" spans="1:6">
      <c r="A627" s="21">
        <f>+A625+1</f>
        <v>923</v>
      </c>
      <c r="B627" s="58" t="s">
        <v>488</v>
      </c>
      <c r="C627" s="91"/>
      <c r="D627" s="64"/>
      <c r="E627" s="65"/>
      <c r="F627" s="65"/>
    </row>
    <row r="628" spans="1:6">
      <c r="A628" s="21"/>
      <c r="B628" s="32" t="s">
        <v>70</v>
      </c>
      <c r="C628" s="91" t="s">
        <v>71</v>
      </c>
      <c r="D628" s="64">
        <v>1</v>
      </c>
      <c r="E628" s="65"/>
      <c r="F628" s="65"/>
    </row>
    <row r="629" spans="1:6" ht="9.75" customHeight="1">
      <c r="A629" s="21"/>
      <c r="B629" s="58"/>
      <c r="C629" s="91"/>
      <c r="D629" s="64"/>
      <c r="E629" s="65"/>
      <c r="F629" s="65"/>
    </row>
    <row r="630" spans="1:6">
      <c r="A630" s="21"/>
      <c r="B630" s="67" t="s">
        <v>489</v>
      </c>
      <c r="C630" s="91"/>
      <c r="D630" s="64"/>
      <c r="E630" s="65"/>
      <c r="F630" s="65"/>
    </row>
    <row r="631" spans="1:6">
      <c r="A631" s="21">
        <f>+A627+1</f>
        <v>924</v>
      </c>
      <c r="B631" s="58" t="s">
        <v>490</v>
      </c>
      <c r="C631" s="91"/>
      <c r="D631" s="64"/>
      <c r="E631" s="65"/>
      <c r="F631" s="65"/>
    </row>
    <row r="632" spans="1:6">
      <c r="A632" s="21"/>
      <c r="B632" s="32" t="s">
        <v>473</v>
      </c>
      <c r="C632" s="91" t="s">
        <v>29</v>
      </c>
      <c r="D632" s="64">
        <v>1800</v>
      </c>
      <c r="E632" s="65"/>
      <c r="F632" s="65"/>
    </row>
    <row r="633" spans="1:6">
      <c r="A633" s="21">
        <f>+A631+1</f>
        <v>925</v>
      </c>
      <c r="B633" s="58" t="s">
        <v>491</v>
      </c>
      <c r="C633" s="91"/>
      <c r="D633" s="64"/>
      <c r="E633" s="65"/>
      <c r="F633" s="65"/>
    </row>
    <row r="634" spans="1:6">
      <c r="A634" s="21"/>
      <c r="B634" s="32" t="s">
        <v>473</v>
      </c>
      <c r="C634" s="91" t="s">
        <v>29</v>
      </c>
      <c r="D634" s="64">
        <v>540</v>
      </c>
      <c r="E634" s="65"/>
      <c r="F634" s="65"/>
    </row>
    <row r="635" spans="1:6">
      <c r="A635" s="21">
        <f>+A633+1</f>
        <v>926</v>
      </c>
      <c r="B635" s="58" t="s">
        <v>492</v>
      </c>
      <c r="C635" s="91"/>
      <c r="D635" s="64"/>
      <c r="E635" s="65"/>
      <c r="F635" s="65"/>
    </row>
    <row r="636" spans="1:6">
      <c r="A636" s="21"/>
      <c r="B636" s="32" t="s">
        <v>438</v>
      </c>
      <c r="C636" s="91" t="s">
        <v>493</v>
      </c>
      <c r="D636" s="64">
        <v>35</v>
      </c>
      <c r="E636" s="65"/>
      <c r="F636" s="65"/>
    </row>
    <row r="637" spans="1:6">
      <c r="A637" s="21">
        <f>+A635+1</f>
        <v>927</v>
      </c>
      <c r="B637" s="58" t="s">
        <v>494</v>
      </c>
      <c r="C637" s="91"/>
      <c r="D637" s="64"/>
      <c r="E637" s="65"/>
      <c r="F637" s="65"/>
    </row>
    <row r="638" spans="1:6">
      <c r="A638" s="21"/>
      <c r="B638" s="32" t="s">
        <v>473</v>
      </c>
      <c r="C638" s="91" t="s">
        <v>29</v>
      </c>
      <c r="D638" s="64">
        <v>1400</v>
      </c>
      <c r="E638" s="65"/>
      <c r="F638" s="65"/>
    </row>
    <row r="639" spans="1:6" ht="20.25">
      <c r="A639" s="126" t="s">
        <v>495</v>
      </c>
      <c r="B639" s="127" t="s">
        <v>106</v>
      </c>
      <c r="C639" s="127"/>
      <c r="D639" s="127"/>
      <c r="E639" s="128"/>
      <c r="F639" s="48"/>
    </row>
    <row r="641" spans="1:9" ht="25.5">
      <c r="A641" s="129" t="s">
        <v>496</v>
      </c>
      <c r="B641" s="129"/>
      <c r="C641" s="129"/>
      <c r="D641" s="129"/>
      <c r="E641" s="129"/>
      <c r="F641" s="129"/>
    </row>
    <row r="642" spans="1:9" ht="18.75" customHeight="1">
      <c r="A642" s="102"/>
      <c r="B642" s="102"/>
      <c r="C642" s="102"/>
      <c r="D642" s="102"/>
      <c r="E642" s="102"/>
      <c r="F642" s="102"/>
    </row>
    <row r="643" spans="1:9">
      <c r="B643" s="103" t="str">
        <f>+B13</f>
        <v>100- DEMOLITION ET DEPOSES- GROS ŒUVRE - CHARPENTE METALLIQUE</v>
      </c>
      <c r="C643" s="130"/>
      <c r="D643" s="131"/>
    </row>
    <row r="644" spans="1:9">
      <c r="B644" s="103" t="str">
        <f>+B83</f>
        <v>200- ETANCHEITE</v>
      </c>
      <c r="C644" s="130"/>
      <c r="D644" s="131"/>
    </row>
    <row r="645" spans="1:9">
      <c r="B645" s="104" t="str">
        <f>+B99</f>
        <v>300- REVÊTEMENT DE SOL ET MURS</v>
      </c>
      <c r="C645" s="130"/>
      <c r="D645" s="131"/>
    </row>
    <row r="646" spans="1:9">
      <c r="B646" s="103" t="str">
        <f>+B123</f>
        <v>400- FAUX PLAFOND</v>
      </c>
      <c r="C646" s="130"/>
      <c r="D646" s="131"/>
    </row>
    <row r="647" spans="1:9">
      <c r="B647" s="103" t="str">
        <f>+B133</f>
        <v>500- MENUISERIE BOIS  MÉTALLIQUE ET ALUMINIUM</v>
      </c>
      <c r="C647" s="130"/>
      <c r="D647" s="131"/>
    </row>
    <row r="648" spans="1:9">
      <c r="B648" s="105" t="str">
        <f>+B159</f>
        <v>600- ELECTRICITE MOYENNE ET BASSE TENSION</v>
      </c>
      <c r="C648" s="130"/>
      <c r="D648" s="131"/>
    </row>
    <row r="649" spans="1:9">
      <c r="B649" s="103" t="str">
        <f>+B414</f>
        <v>700- PLOMBERIE SANITAIRE - PROTECTION INCENDIE - CLIMATISATION</v>
      </c>
      <c r="C649" s="130"/>
      <c r="D649" s="131"/>
    </row>
    <row r="650" spans="1:9">
      <c r="B650" s="103" t="str">
        <f>+B539</f>
        <v>800- PEINTURE</v>
      </c>
      <c r="C650" s="130"/>
      <c r="D650" s="131"/>
    </row>
    <row r="651" spans="1:9">
      <c r="B651" s="106" t="str">
        <f>+A639</f>
        <v>900- VOIRIE, ASSAINISSEMENT ET AMENAGEMENT EXTERIEUR</v>
      </c>
      <c r="C651" s="130"/>
      <c r="D651" s="131"/>
    </row>
    <row r="652" spans="1:9" ht="20.25">
      <c r="B652" s="107" t="s">
        <v>497</v>
      </c>
      <c r="C652" s="132"/>
      <c r="D652" s="133"/>
      <c r="G652" s="108"/>
    </row>
    <row r="653" spans="1:9" ht="20.25">
      <c r="B653" s="107" t="s">
        <v>498</v>
      </c>
      <c r="C653" s="132"/>
      <c r="D653" s="133"/>
    </row>
    <row r="654" spans="1:9" ht="20.25">
      <c r="B654" s="107" t="s">
        <v>499</v>
      </c>
      <c r="C654" s="134"/>
      <c r="D654" s="135"/>
    </row>
    <row r="655" spans="1:9">
      <c r="C655" s="109"/>
      <c r="D655" s="110"/>
    </row>
    <row r="656" spans="1:9">
      <c r="D656" s="111"/>
      <c r="E656" s="111"/>
      <c r="F656" s="112"/>
      <c r="G656" s="113"/>
      <c r="H656" s="114"/>
      <c r="I656" s="114"/>
    </row>
    <row r="657" spans="1:9" ht="18.75">
      <c r="D657" s="115" t="s">
        <v>500</v>
      </c>
      <c r="E657" s="116"/>
      <c r="F657" s="112"/>
      <c r="G657" s="113"/>
      <c r="H657" s="114"/>
      <c r="I657" s="114"/>
    </row>
    <row r="658" spans="1:9" ht="18.75">
      <c r="D658" s="117" t="s">
        <v>501</v>
      </c>
      <c r="E658" s="116"/>
      <c r="F658" s="112"/>
      <c r="G658" s="113"/>
      <c r="H658" s="114"/>
      <c r="I658" s="114"/>
    </row>
    <row r="659" spans="1:9">
      <c r="D659" s="111"/>
      <c r="E659" s="111"/>
      <c r="F659" s="112"/>
      <c r="G659" s="113"/>
      <c r="H659" s="114"/>
      <c r="I659" s="114"/>
    </row>
    <row r="660" spans="1:9">
      <c r="A660" s="136" t="s">
        <v>502</v>
      </c>
      <c r="B660" s="136"/>
      <c r="C660" s="136"/>
      <c r="D660" s="136"/>
      <c r="E660" s="136"/>
    </row>
  </sheetData>
  <mergeCells count="42">
    <mergeCell ref="A660:E660"/>
    <mergeCell ref="G555:G561"/>
    <mergeCell ref="C650:D650"/>
    <mergeCell ref="C651:D651"/>
    <mergeCell ref="C652:D652"/>
    <mergeCell ref="C653:D653"/>
    <mergeCell ref="C654:D654"/>
    <mergeCell ref="C645:D645"/>
    <mergeCell ref="C646:D646"/>
    <mergeCell ref="C647:D647"/>
    <mergeCell ref="C648:D648"/>
    <mergeCell ref="C649:D649"/>
    <mergeCell ref="B549:F549"/>
    <mergeCell ref="A639:E639"/>
    <mergeCell ref="A641:F641"/>
    <mergeCell ref="C643:D643"/>
    <mergeCell ref="C644:D644"/>
    <mergeCell ref="A413:E413"/>
    <mergeCell ref="B414:F414"/>
    <mergeCell ref="A538:E538"/>
    <mergeCell ref="B539:F539"/>
    <mergeCell ref="A548:E548"/>
    <mergeCell ref="B123:F123"/>
    <mergeCell ref="A132:E132"/>
    <mergeCell ref="B133:F133"/>
    <mergeCell ref="A158:E158"/>
    <mergeCell ref="B159:F159"/>
    <mergeCell ref="A82:E82"/>
    <mergeCell ref="B83:F83"/>
    <mergeCell ref="A98:E98"/>
    <mergeCell ref="B99:F99"/>
    <mergeCell ref="A122:E122"/>
    <mergeCell ref="A6:F6"/>
    <mergeCell ref="A7:F7"/>
    <mergeCell ref="A8:F8"/>
    <mergeCell ref="A10:F10"/>
    <mergeCell ref="B13:F13"/>
    <mergeCell ref="A1:F1"/>
    <mergeCell ref="A2:F2"/>
    <mergeCell ref="A3:F3"/>
    <mergeCell ref="A4:F4"/>
    <mergeCell ref="A5:F5"/>
  </mergeCells>
  <conditionalFormatting sqref="C544:C547">
    <cfRule type="expression" dxfId="1" priority="2">
      <formula>#REF!&gt;=1.25*#REF!</formula>
    </cfRule>
  </conditionalFormatting>
  <pageMargins left="0.15748031496063" right="0.15748031496063" top="0.74803149606299202" bottom="0.74803149606299202" header="0.31496062992126" footer="0.31496062992126"/>
  <pageSetup paperSize="9" scale="61" orientation="portrait" r:id="rId1"/>
  <headerFooter>
    <oddFooter>&amp;CPage &amp;P de &amp;N</oddFooter>
  </headerFooter>
  <rowBreaks count="9" manualBreakCount="9">
    <brk id="122" max="16383" man="1"/>
    <brk id="181" max="16383" man="1"/>
    <brk id="240" max="16383" man="1"/>
    <brk id="298" max="16383" man="1"/>
    <brk id="356" max="16383" man="1"/>
    <brk id="413" max="16383" man="1"/>
    <brk id="473" max="16383" man="1"/>
    <brk id="538" max="16383" man="1"/>
    <brk id="59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 HH2</vt:lpstr>
      <vt:lpstr>'BP HH2'!Impression_des_titres</vt:lpstr>
      <vt:lpstr>'BP HH2'!Zone_d_impression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ASMAA HSAINI</dc:creator>
  <cp:lastModifiedBy>ASMAA HSAINI</cp:lastModifiedBy>
  <dcterms:created xsi:type="dcterms:W3CDTF">2006-09-12T15:06:00Z</dcterms:created>
  <dcterms:modified xsi:type="dcterms:W3CDTF">2025-09-26T14:55:35Z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02ED2914F21B44A7A0A184FF9564888B_12</vt:lpwstr>
  </property>
  <property fmtid="{D5CDD505-2E9C-101B-9397-08002B2CF9AE}" pid="3" name="KSOProductBuildVer">
    <vt:lpwstr>1036-12.2.0.21179</vt:lpwstr>
  </property>
</Properties>
</file>